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みんなのファイル\10事務組合\弁護士・弁理士共有物保存フォルダ\年更\R8年度\共通\HPアップロード賃等\弁理士\"/>
    </mc:Choice>
  </mc:AlternateContent>
  <xr:revisionPtr revIDLastSave="0" documentId="13_ncr:1_{9AD4066C-EFA4-4559-917A-DEB6C5861291}" xr6:coauthVersionLast="47" xr6:coauthVersionMax="47" xr10:uidLastSave="{00000000-0000-0000-0000-000000000000}"/>
  <bookViews>
    <workbookView xWindow="2715" yWindow="1095" windowWidth="26580" windowHeight="13005" xr2:uid="{4C2B7C86-84D6-45BE-8B4F-E5B3E4A7676D}"/>
  </bookViews>
  <sheets>
    <sheet name="Sheet1" sheetId="1" r:id="rId1"/>
  </sheets>
  <definedNames>
    <definedName name="_xlnm.Print_Area" localSheetId="0">Sheet1!$A$1:$DB$56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55" i="1" l="1"/>
  <c r="BM54" i="1"/>
  <c r="CB35" i="1"/>
  <c r="CB34" i="1"/>
  <c r="CB33" i="1"/>
  <c r="CB32" i="1"/>
  <c r="CB31" i="1"/>
  <c r="CB30" i="1"/>
  <c r="CB29" i="1"/>
  <c r="CB28" i="1"/>
  <c r="CB27" i="1"/>
  <c r="CB26" i="1"/>
  <c r="CB25" i="1"/>
  <c r="CB24" i="1"/>
  <c r="CB23" i="1"/>
  <c r="CB22" i="1"/>
  <c r="CB21" i="1"/>
  <c r="BY35" i="1"/>
  <c r="BY34" i="1"/>
  <c r="BY33" i="1"/>
  <c r="BY32" i="1"/>
  <c r="BY31" i="1"/>
  <c r="BY30" i="1"/>
  <c r="BY29" i="1"/>
  <c r="BY28" i="1"/>
  <c r="BY27" i="1"/>
  <c r="BY26" i="1"/>
  <c r="BY25" i="1"/>
  <c r="BY24" i="1"/>
  <c r="BY23" i="1"/>
  <c r="BY22" i="1"/>
  <c r="BY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21" i="1"/>
  <c r="BF36" i="1"/>
  <c r="BQ36" i="1"/>
  <c r="X36" i="1"/>
  <c r="AI36" i="1"/>
  <c r="M36" i="1"/>
  <c r="BY37" i="1" l="1"/>
  <c r="BY40" i="1" s="1"/>
  <c r="CB36" i="1"/>
  <c r="CB37" i="1" s="1"/>
  <c r="CC39" i="1" s="1"/>
  <c r="AQ37" i="1"/>
  <c r="AQ40" i="1" s="1"/>
  <c r="AT36" i="1"/>
  <c r="AT37" i="1" s="1"/>
  <c r="AU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山下</author>
  </authors>
  <commentList>
    <comment ref="J4" authorId="0" shapeId="0" xr:uid="{E97384C6-F183-49FC-AA72-2D6ACA77D8D1}">
      <text>
        <r>
          <rPr>
            <b/>
            <sz val="9"/>
            <color indexed="81"/>
            <rFont val="MS P ゴシック"/>
            <family val="3"/>
            <charset val="128"/>
          </rPr>
          <t>郵便番号
XXX－XXXX</t>
        </r>
      </text>
    </comment>
    <comment ref="J6" authorId="0" shapeId="0" xr:uid="{D90E3F7D-915F-4906-A886-74CCF85F6904}">
      <text>
        <r>
          <rPr>
            <b/>
            <sz val="9"/>
            <color indexed="81"/>
            <rFont val="MS P ゴシック"/>
            <family val="3"/>
            <charset val="128"/>
          </rPr>
          <t>事務所住所</t>
        </r>
      </text>
    </comment>
    <comment ref="AT6" authorId="0" shapeId="0" xr:uid="{41464E05-3142-460D-8A3F-68159A93088E}">
      <text>
        <r>
          <rPr>
            <b/>
            <sz val="9"/>
            <color indexed="81"/>
            <rFont val="MS P ゴシック"/>
            <family val="3"/>
            <charset val="128"/>
          </rPr>
          <t>お送りする「賃金等報告」に印字されている
労働保険番号の下３けたを入力
してください。</t>
        </r>
      </text>
    </comment>
    <comment ref="CI6" authorId="0" shapeId="0" xr:uid="{716CE8A8-0489-454B-891F-FEFB63E10A66}">
      <text>
        <r>
          <rPr>
            <b/>
            <sz val="9"/>
            <color indexed="81"/>
            <rFont val="MS P ゴシック"/>
            <family val="3"/>
            <charset val="128"/>
          </rPr>
          <t>保険料の納付回数を選んでください。
一括納付の場合、６月２０日口座振替
３回分割の場合は、上記に加えて
１０月３１日と１月３１日
に口座振替します。
(※土日祝日に該当した場合は翌営業日となります。）
ご記入が無い場合には、前年同様として記入させていただきます。</t>
        </r>
      </text>
    </comment>
    <comment ref="J9" authorId="0" shapeId="0" xr:uid="{A7DEEF95-F9E8-40C7-B8A5-474A74D292E2}">
      <text>
        <r>
          <rPr>
            <b/>
            <sz val="9"/>
            <color indexed="81"/>
            <rFont val="MS P ゴシック"/>
            <family val="3"/>
            <charset val="128"/>
          </rPr>
          <t>事務所名
（正式名称を入力してください）</t>
        </r>
      </text>
    </comment>
    <comment ref="AH9" authorId="0" shapeId="0" xr:uid="{1B2E9842-A10D-4695-9815-17AFB7FF3837}">
      <text>
        <r>
          <rPr>
            <b/>
            <sz val="9"/>
            <color indexed="81"/>
            <rFont val="MS P ゴシック"/>
            <family val="3"/>
            <charset val="128"/>
          </rPr>
          <t>お送りする「賃金等報告」に印字されている
雇用保険事業所番号を入力して
ください。</t>
        </r>
      </text>
    </comment>
    <comment ref="J11" authorId="0" shapeId="0" xr:uid="{F648A3C5-2B43-472A-9F87-6178D91156E8}">
      <text>
        <r>
          <rPr>
            <b/>
            <sz val="9"/>
            <color indexed="81"/>
            <rFont val="MS P ゴシック"/>
            <family val="3"/>
            <charset val="128"/>
          </rPr>
          <t>事業主氏名</t>
        </r>
      </text>
    </comment>
    <comment ref="BD11" authorId="0" shapeId="0" xr:uid="{B0894CDF-E3C7-41A5-84E4-5BDF126EAD0D}">
      <text>
        <r>
          <rPr>
            <b/>
            <sz val="9"/>
            <color indexed="81"/>
            <rFont val="MS P ゴシック"/>
            <family val="3"/>
            <charset val="128"/>
          </rPr>
          <t>賃金見込額に大幅な変動
(２倍以上、又は　半分以下)が
見込まれる場合はご記入ください。</t>
        </r>
      </text>
    </comment>
    <comment ref="T13" authorId="0" shapeId="0" xr:uid="{A001CB82-0A8A-4671-8E6A-7055DC9AA9C9}">
      <text>
        <r>
          <rPr>
            <b/>
            <sz val="9"/>
            <color indexed="81"/>
            <rFont val="MS P ゴシック"/>
            <family val="3"/>
            <charset val="128"/>
          </rPr>
          <t>事務所の電話番号</t>
        </r>
      </text>
    </comment>
    <comment ref="J16" authorId="0" shapeId="0" xr:uid="{9E089681-40C0-4D79-8E21-1592E07130E6}">
      <text>
        <r>
          <rPr>
            <b/>
            <sz val="9"/>
            <color indexed="81"/>
            <rFont val="MS P ゴシック"/>
            <family val="3"/>
            <charset val="128"/>
          </rPr>
          <t>令和７年４月１日～令和８年３月３１日までに、全ての労働者(臨時、パート等を含む)に対して支払が確定した賃金総額(通勤手当、賞与も含む)を月別にご記入ください。
※退職者も含む。</t>
        </r>
      </text>
    </comment>
    <comment ref="BC16" authorId="0" shapeId="0" xr:uid="{E0C52DAA-4E4C-4F4C-8EB0-0D6DC07D44A0}">
      <text>
        <r>
          <rPr>
            <b/>
            <sz val="9"/>
            <color indexed="81"/>
            <rFont val="MS P ゴシック"/>
            <family val="3"/>
            <charset val="128"/>
          </rPr>
          <t>令和７年４月１日～令和８年３月３１日までに、雇用保険被保険者に対して支払が確定した賃金総額(通勤手当、賞与も含む)を月別にご記入ください。
※退職者も含む。</t>
        </r>
      </text>
    </comment>
    <comment ref="J21" authorId="0" shapeId="0" xr:uid="{76C0ADA5-5BED-4BF1-85B8-6F9B034677A6}">
      <text>
        <r>
          <rPr>
            <b/>
            <sz val="9"/>
            <color indexed="81"/>
            <rFont val="MS P ゴシック"/>
            <family val="3"/>
            <charset val="128"/>
          </rPr>
          <t>退職日と賃金締切日が異なる場合、
退職者の日割り分も計上してください。
（例）賃金締切日が20日で、12／31に
退職した場合、
12／21～12／31 までの日割り分は
1月度になります。</t>
        </r>
      </text>
    </comment>
    <comment ref="CX22" authorId="0" shapeId="0" xr:uid="{59BDC779-C9CD-4193-8E64-5B738782FF08}">
      <text>
        <r>
          <rPr>
            <b/>
            <sz val="9"/>
            <color indexed="81"/>
            <rFont val="MS P ゴシック"/>
            <family val="3"/>
            <charset val="128"/>
          </rPr>
          <t>ご作成者氏名を入力してください。</t>
        </r>
      </text>
    </comment>
    <comment ref="Z46" authorId="0" shapeId="0" xr:uid="{B2DBE39C-B8DC-44CA-ABA1-C29179EE4624}">
      <text>
        <r>
          <rPr>
            <b/>
            <sz val="9"/>
            <color indexed="81"/>
            <rFont val="MS P ゴシック"/>
            <family val="3"/>
            <charset val="128"/>
          </rPr>
          <t>お送りする「賃金等の報告」から転記してください。
引続き特別加入にご加入の場合、右端の表からご希望の給付
日額を選んでご記入ください。ご記入が無い場合、前年と
同額で申告させていただきます。
なお、新規加入・脱退を希望する場合は至急ご連絡ください。</t>
        </r>
      </text>
    </comment>
    <comment ref="BM54" authorId="0" shapeId="0" xr:uid="{A35C5048-016D-43F8-9BEF-64D594BF2B57}">
      <text>
        <r>
          <rPr>
            <b/>
            <sz val="9"/>
            <color indexed="81"/>
            <rFont val="MS P ゴシック"/>
            <family val="3"/>
            <charset val="128"/>
          </rPr>
          <t>左上の入力が反映されます</t>
        </r>
      </text>
    </comment>
  </commentList>
</comments>
</file>

<file path=xl/sharedStrings.xml><?xml version="1.0" encoding="utf-8"?>
<sst xmlns="http://schemas.openxmlformats.org/spreadsheetml/2006/main" count="228" uniqueCount="116">
  <si>
    <t>組機様式第5号</t>
  </si>
  <si>
    <t>労働保険料算定基礎賃金等の報告</t>
  </si>
  <si>
    <t>住所</t>
  </si>
  <si>
    <t>〒</t>
  </si>
  <si>
    <t>令和</t>
  </si>
  <si>
    <t>年度確定</t>
  </si>
  <si>
    <t>年度概算</t>
  </si>
  <si>
    <t>労働保険番号</t>
  </si>
  <si>
    <t>府県</t>
  </si>
  <si>
    <t>所掌</t>
  </si>
  <si>
    <t>管轄</t>
  </si>
  <si>
    <t>基幹番号</t>
  </si>
  <si>
    <t>枝番</t>
  </si>
  <si>
    <t>3.事業の概要</t>
  </si>
  <si>
    <t>4.特掲事業</t>
  </si>
  <si>
    <t>6.延納の申請</t>
  </si>
  <si>
    <t>該当する</t>
  </si>
  <si>
    <t>該当しない</t>
  </si>
  <si>
    <t>分納（3回）</t>
  </si>
  <si>
    <t>事業場名</t>
  </si>
  <si>
    <t>雇用保険事業所番号</t>
  </si>
  <si>
    <t>一括納付</t>
  </si>
  <si>
    <t>-</t>
  </si>
  <si>
    <t>事業主名</t>
  </si>
  <si>
    <t>殿</t>
  </si>
  <si>
    <t>5.新年度賃金見込額</t>
  </si>
  <si>
    <t>前年度と同額</t>
  </si>
  <si>
    <t>前年度と変わる</t>
  </si>
  <si>
    <t>４．委託解除年月日</t>
  </si>
  <si>
    <t>事業場ＴＥＬ：</t>
  </si>
  <si>
    <t>事務組合名</t>
  </si>
  <si>
    <t>労災</t>
  </si>
  <si>
    <t>千円</t>
  </si>
  <si>
    <t>円</t>
  </si>
  <si>
    <t>年</t>
  </si>
  <si>
    <t>月</t>
  </si>
  <si>
    <t>日</t>
  </si>
  <si>
    <t>（TEL:　</t>
  </si>
  <si>
    <t>)</t>
  </si>
  <si>
    <t>雇用</t>
  </si>
  <si>
    <t>　　　　　項目
　　月別</t>
  </si>
  <si>
    <t>1.　労　災　保　険　及　び　一　般　拠　出　金　対　象　労　働　者　数　及　び　賃　金</t>
  </si>
  <si>
    <t>2.　雇　用　保　険　対　象　被　保　険　者　数　及　び　賃　金</t>
  </si>
  <si>
    <t>(1)　 常　用　労　働　者</t>
  </si>
  <si>
    <t>(2)　 役員で労働者扱いの者</t>
  </si>
  <si>
    <t>(3)　 臨　時　労　働　者</t>
  </si>
  <si>
    <t>(4)　 　　　　　　合　計</t>
  </si>
  <si>
    <t>(5)　 被　保　険　者</t>
  </si>
  <si>
    <t>(6)　 役員で労働者扱いの者</t>
  </si>
  <si>
    <t>(7)　 　　　　　　合　計</t>
  </si>
  <si>
    <t>(パートタイマー、アルバイト等)</t>
  </si>
  <si>
    <t>( （１）+（２）+（３） )</t>
  </si>
  <si>
    <t>( （5）+（6） )</t>
  </si>
  <si>
    <t>人員</t>
  </si>
  <si>
    <t>支　払　賃　金</t>
  </si>
  <si>
    <t>4月</t>
  </si>
  <si>
    <t>人</t>
  </si>
  <si>
    <t>5月</t>
  </si>
  <si>
    <t>作成者氏名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</si>
  <si>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</si>
  <si>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</si>
  <si>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</si>
  <si>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</si>
  <si>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</si>
  <si>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</si>
  <si>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</si>
  <si>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</si>
  <si>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</si>
  <si>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</si>
  <si>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賞与等</t>
  </si>
  <si>
    <t>合計</t>
  </si>
  <si>
    <t>1ヵ月平均
使用労働者数</t>
  </si>
  <si>
    <t>1ヵ月平
均被保険者数</t>
  </si>
  <si>
    <t>※8</t>
  </si>
  <si>
    <t>NO</t>
  </si>
  <si>
    <t>9.特別加入者の氏名</t>
  </si>
  <si>
    <t>10.承認された
基礎日額</t>
  </si>
  <si>
    <t>※11
適用月数</t>
  </si>
  <si>
    <t>12.希望する基礎日額</t>
  </si>
  <si>
    <t>申告済概算保険料 :</t>
  </si>
  <si>
    <t>※7.予備欄</t>
  </si>
  <si>
    <t>予備欄1</t>
  </si>
  <si>
    <t>予備欄2</t>
  </si>
  <si>
    <t>予備欄3</t>
  </si>
  <si>
    <t>1期</t>
  </si>
  <si>
    <t>2期</t>
  </si>
  <si>
    <t>上記のとおり報告します。</t>
  </si>
  <si>
    <t>3期</t>
  </si>
  <si>
    <t>事業主氏名</t>
  </si>
  <si>
    <t>00</t>
    <phoneticPr fontId="16"/>
  </si>
  <si>
    <r>
      <t>概算保険料指定</t>
    </r>
    <r>
      <rPr>
        <sz val="6"/>
        <color theme="1"/>
        <rFont val="MS PMincho"/>
        <family val="1"/>
      </rPr>
      <t>（</t>
    </r>
    <r>
      <rPr>
        <sz val="8"/>
        <color theme="1"/>
        <rFont val="MS PMincho"/>
        <family val="1"/>
      </rPr>
      <t>一般保険料指定額</t>
    </r>
    <r>
      <rPr>
        <sz val="6"/>
        <color theme="1"/>
        <rFont val="MS PMincho"/>
        <family val="1"/>
      </rPr>
      <t>）</t>
    </r>
  </si>
  <si>
    <t>　　(業務執行権を有する者の指示を
　　受け労働に従事し、賃金を得て
　　いる者等)</t>
    <phoneticPr fontId="16"/>
  </si>
  <si>
    <t>　日雇労働被保険者に支払った賃金を
　含む。なお､パートタイマー､アルバイト等
　雇用保険の被保険者とならない者を除く</t>
    <phoneticPr fontId="16"/>
  </si>
  <si>
    <t>　　給与支払等の面からみて
　　労働者的性格の強い者</t>
    <phoneticPr fontId="16"/>
  </si>
  <si>
    <t>01</t>
    <phoneticPr fontId="16"/>
  </si>
  <si>
    <t>9</t>
    <phoneticPr fontId="16"/>
  </si>
  <si>
    <t>3</t>
    <phoneticPr fontId="16"/>
  </si>
  <si>
    <t>1</t>
    <phoneticPr fontId="16"/>
  </si>
  <si>
    <t>8</t>
    <phoneticPr fontId="16"/>
  </si>
  <si>
    <t>4</t>
    <phoneticPr fontId="16"/>
  </si>
  <si>
    <t>0</t>
    <phoneticPr fontId="16"/>
  </si>
  <si>
    <t>←５、６のそれぞれ
一方に〇</t>
    <rPh sb="10" eb="12">
      <t>イッポウ</t>
    </rPh>
    <phoneticPr fontId="18"/>
  </si>
  <si>
    <r>
      <t xml:space="preserve"> </t>
    </r>
    <r>
      <rPr>
        <sz val="11"/>
        <color theme="1"/>
        <rFont val="ＭＳ Ｐゴシック"/>
        <family val="2"/>
        <charset val="128"/>
      </rPr>
      <t>　特許事務所</t>
    </r>
    <rPh sb="2" eb="4">
      <t>トッキョ</t>
    </rPh>
    <rPh sb="4" eb="6">
      <t>ジム</t>
    </rPh>
    <rPh sb="6" eb="7">
      <t>ショ</t>
    </rPh>
    <phoneticPr fontId="16"/>
  </si>
  <si>
    <t>日本弁理士協同組合</t>
    <phoneticPr fontId="16"/>
  </si>
  <si>
    <t>03-3528-8491</t>
    <phoneticPr fontId="16"/>
  </si>
  <si>
    <t>160-0023</t>
    <phoneticPr fontId="16"/>
  </si>
  <si>
    <t>03-1234-5678</t>
    <phoneticPr fontId="16"/>
  </si>
  <si>
    <t>1</t>
    <phoneticPr fontId="16"/>
  </si>
  <si>
    <t>3</t>
    <phoneticPr fontId="16"/>
  </si>
  <si>
    <t>4</t>
    <phoneticPr fontId="16"/>
  </si>
  <si>
    <t>9</t>
    <phoneticPr fontId="16"/>
  </si>
  <si>
    <t>新宿区西新宿７－２－６
〇×ビル</t>
    <phoneticPr fontId="16"/>
  </si>
  <si>
    <t>〇〇〇事務所</t>
    <phoneticPr fontId="16"/>
  </si>
  <si>
    <t>　　　　△△　△△</t>
    <phoneticPr fontId="16"/>
  </si>
  <si>
    <t>△△　△△</t>
    <phoneticPr fontId="16"/>
  </si>
  <si>
    <t>▼▼　▼▼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</si>
</sst>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Calibri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MS PMincho"/>
      <family val="1"/>
    </font>
    <font>
      <b/>
      <sz val="16"/>
      <color theme="1"/>
      <name val="MS PMincho"/>
      <family val="1"/>
    </font>
    <font>
      <sz val="9"/>
      <color theme="1"/>
      <name val="MS PMincho"/>
      <family val="1"/>
    </font>
    <font>
      <sz val="10"/>
      <color theme="1"/>
      <name val="MS PMincho"/>
      <family val="1"/>
    </font>
    <font>
      <sz val="14"/>
      <color theme="1"/>
      <name val="MS PMincho"/>
      <family val="1"/>
    </font>
    <font>
      <sz val="11"/>
      <color theme="1"/>
      <name val="MS PMincho"/>
      <family val="1"/>
    </font>
    <font>
      <sz val="4"/>
      <color theme="1"/>
      <name val="MS PMincho"/>
      <family val="1"/>
    </font>
    <font>
      <sz val="5"/>
      <color theme="1"/>
      <name val="MS PMincho"/>
      <family val="1"/>
    </font>
    <font>
      <sz val="10"/>
      <color theme="1"/>
      <name val="MS Mincho"/>
      <family val="1"/>
    </font>
    <font>
      <sz val="10"/>
      <color theme="1"/>
      <name val="MS PGothic"/>
      <family val="3"/>
    </font>
    <font>
      <sz val="6"/>
      <color theme="1"/>
      <name val="MS PMincho"/>
      <family val="1"/>
    </font>
    <font>
      <sz val="7"/>
      <color theme="1"/>
      <name val="MS PMincho"/>
      <family val="1"/>
    </font>
    <font>
      <sz val="6"/>
      <name val="游ゴシック"/>
      <family val="2"/>
      <charset val="128"/>
      <scheme val="minor"/>
    </font>
    <font>
      <sz val="9"/>
      <color theme="1"/>
      <name val="MS PMincho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9"/>
      <color indexed="81"/>
      <name val="MS P 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rgb="FFFF0000"/>
      <name val="ＭＳ 明朝"/>
      <family val="1"/>
      <charset val="128"/>
    </font>
    <font>
      <sz val="11"/>
      <color theme="1"/>
      <name val="Calibri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 diagonalDown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 diagonalDown="1">
      <left/>
      <right/>
      <top style="thin">
        <color rgb="FF000000"/>
      </top>
      <bottom/>
      <diagonal style="thin">
        <color rgb="FF000000"/>
      </diagonal>
    </border>
    <border diagonalDown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/>
      <top/>
      <bottom/>
      <diagonal style="thin">
        <color rgb="FF000000"/>
      </diagonal>
    </border>
    <border diagonalDown="1">
      <left/>
      <right/>
      <top/>
      <bottom/>
      <diagonal style="thin">
        <color rgb="FF000000"/>
      </diagonal>
    </border>
    <border diagonalDown="1">
      <left/>
      <right style="thin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/>
      <top/>
      <bottom style="thin">
        <color rgb="FF000000"/>
      </bottom>
      <diagonal style="thin">
        <color rgb="FF000000"/>
      </diagonal>
    </border>
    <border diagonalDown="1">
      <left/>
      <right/>
      <top/>
      <bottom style="thin">
        <color rgb="FF000000"/>
      </bottom>
      <diagonal style="thin">
        <color rgb="FF000000"/>
      </diagonal>
    </border>
    <border diagonalDown="1">
      <left/>
      <right style="thin">
        <color rgb="FF000000"/>
      </right>
      <top/>
      <bottom style="thin">
        <color rgb="FF000000"/>
      </bottom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 diagonalUp="1">
      <left/>
      <right/>
      <top style="thin">
        <color rgb="FF000000"/>
      </top>
      <bottom/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 diagonalUp="1">
      <left style="thin">
        <color rgb="FF000000"/>
      </left>
      <right/>
      <top/>
      <bottom/>
      <diagonal style="thin">
        <color rgb="FF000000"/>
      </diagonal>
    </border>
    <border diagonalUp="1">
      <left/>
      <right/>
      <top/>
      <bottom/>
      <diagonal style="thin">
        <color rgb="FF000000"/>
      </diagonal>
    </border>
    <border diagonalUp="1">
      <left/>
      <right style="thin">
        <color rgb="FF000000"/>
      </right>
      <top/>
      <bottom/>
      <diagonal style="thin">
        <color rgb="FF000000"/>
      </diagonal>
    </border>
    <border diagonalUp="1">
      <left style="thin">
        <color rgb="FF000000"/>
      </left>
      <right/>
      <top/>
      <bottom style="thin">
        <color rgb="FF000000"/>
      </bottom>
      <diagonal style="thin">
        <color rgb="FF000000"/>
      </diagonal>
    </border>
    <border diagonalUp="1">
      <left/>
      <right/>
      <top/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/>
      <bottom style="thin">
        <color rgb="FF000000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4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4" fillId="2" borderId="0" xfId="0" applyFont="1" applyFill="1">
      <alignment vertical="center"/>
    </xf>
    <xf numFmtId="0" fontId="6" fillId="0" borderId="2" xfId="0" applyFont="1" applyBorder="1">
      <alignment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1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1" fillId="0" borderId="14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10" fillId="0" borderId="9" xfId="0" applyFont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1" fillId="2" borderId="1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horizontal="right" vertical="center" wrapText="1"/>
    </xf>
    <xf numFmtId="0" fontId="14" fillId="2" borderId="11" xfId="0" applyFont="1" applyFill="1" applyBorder="1" applyAlignment="1">
      <alignment vertical="top" shrinkToFit="1"/>
    </xf>
    <xf numFmtId="0" fontId="1" fillId="2" borderId="9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horizontal="right" vertical="top" wrapText="1"/>
    </xf>
    <xf numFmtId="0" fontId="1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shrinkToFit="1"/>
    </xf>
    <xf numFmtId="0" fontId="11" fillId="0" borderId="16" xfId="0" applyFont="1" applyBorder="1" applyAlignment="1">
      <alignment horizontal="right" vertical="center" wrapText="1"/>
    </xf>
    <xf numFmtId="0" fontId="11" fillId="0" borderId="18" xfId="0" applyFont="1" applyBorder="1" applyAlignment="1">
      <alignment horizontal="right" vertical="center" wrapText="1"/>
    </xf>
    <xf numFmtId="0" fontId="14" fillId="2" borderId="12" xfId="0" applyFont="1" applyFill="1" applyBorder="1" applyAlignment="1">
      <alignment horizontal="right" vertical="top" wrapTex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3" fillId="2" borderId="9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49" fontId="4" fillId="0" borderId="17" xfId="0" applyNumberFormat="1" applyFont="1" applyBorder="1" applyAlignment="1">
      <alignment horizontal="right" vertical="center" shrinkToFit="1"/>
    </xf>
    <xf numFmtId="0" fontId="6" fillId="2" borderId="11" xfId="0" applyFont="1" applyFill="1" applyBorder="1" applyAlignment="1">
      <alignment horizontal="right" vertical="center"/>
    </xf>
    <xf numFmtId="0" fontId="4" fillId="0" borderId="11" xfId="0" applyFont="1" applyBorder="1" applyAlignment="1">
      <alignment vertical="top"/>
    </xf>
    <xf numFmtId="0" fontId="10" fillId="0" borderId="11" xfId="0" applyFont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right" vertical="top"/>
    </xf>
    <xf numFmtId="0" fontId="21" fillId="0" borderId="0" xfId="0" applyFont="1" applyAlignment="1"/>
    <xf numFmtId="0" fontId="22" fillId="0" borderId="0" xfId="0" applyFont="1" applyAlignment="1"/>
    <xf numFmtId="0" fontId="7" fillId="3" borderId="0" xfId="0" applyFont="1" applyFill="1" applyAlignment="1">
      <alignment horizontal="right" vertical="center" wrapText="1"/>
    </xf>
    <xf numFmtId="0" fontId="6" fillId="3" borderId="0" xfId="0" applyFont="1" applyFill="1">
      <alignment vertical="center"/>
    </xf>
    <xf numFmtId="0" fontId="1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21" fillId="3" borderId="0" xfId="0" applyFont="1" applyFill="1" applyAlignment="1">
      <alignment wrapText="1" shrinkToFit="1"/>
    </xf>
    <xf numFmtId="0" fontId="0" fillId="3" borderId="0" xfId="0" applyFill="1" applyAlignment="1">
      <alignment shrinkToFi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49" fontId="1" fillId="0" borderId="3" xfId="0" applyNumberFormat="1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49" fontId="1" fillId="0" borderId="39" xfId="0" applyNumberFormat="1" applyFont="1" applyBorder="1" applyAlignment="1">
      <alignment vertical="center" wrapText="1"/>
    </xf>
    <xf numFmtId="49" fontId="0" fillId="0" borderId="39" xfId="0" applyNumberFormat="1" applyBorder="1" applyAlignment="1">
      <alignment vertical="center" wrapText="1"/>
    </xf>
    <xf numFmtId="49" fontId="1" fillId="3" borderId="38" xfId="0" applyNumberFormat="1" applyFont="1" applyFill="1" applyBorder="1" applyAlignment="1" applyProtection="1">
      <alignment vertical="center" wrapText="1"/>
      <protection locked="0"/>
    </xf>
    <xf numFmtId="49" fontId="0" fillId="3" borderId="38" xfId="0" applyNumberFormat="1" applyFill="1" applyBorder="1" applyAlignment="1" applyProtection="1">
      <alignment vertical="center" wrapText="1"/>
      <protection locked="0"/>
    </xf>
    <xf numFmtId="0" fontId="17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0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vertical="center" shrinkToFit="1"/>
      <protection locked="0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3" borderId="0" xfId="0" applyFont="1" applyFill="1" applyAlignment="1">
      <alignment vertical="center" shrinkToFit="1"/>
    </xf>
    <xf numFmtId="0" fontId="1" fillId="3" borderId="1" xfId="0" applyFont="1" applyFill="1" applyBorder="1" applyAlignment="1" applyProtection="1">
      <alignment vertical="center" wrapText="1"/>
      <protection locked="0"/>
    </xf>
    <xf numFmtId="3" fontId="1" fillId="3" borderId="2" xfId="0" applyNumberFormat="1" applyFont="1" applyFill="1" applyBorder="1" applyAlignment="1" applyProtection="1">
      <alignment vertical="center" shrinkToFit="1"/>
      <protection locked="0"/>
    </xf>
    <xf numFmtId="3" fontId="1" fillId="3" borderId="3" xfId="0" applyNumberFormat="1" applyFont="1" applyFill="1" applyBorder="1" applyAlignment="1" applyProtection="1">
      <alignment vertical="center" shrinkToFit="1"/>
      <protection locked="0"/>
    </xf>
    <xf numFmtId="3" fontId="1" fillId="3" borderId="7" xfId="0" applyNumberFormat="1" applyFont="1" applyFill="1" applyBorder="1" applyAlignment="1" applyProtection="1">
      <alignment vertical="center" shrinkToFit="1"/>
      <protection locked="0"/>
    </xf>
    <xf numFmtId="3" fontId="1" fillId="3" borderId="8" xfId="0" applyNumberFormat="1" applyFont="1" applyFill="1" applyBorder="1" applyAlignment="1" applyProtection="1">
      <alignment vertical="center" shrinkToFit="1"/>
      <protection locked="0"/>
    </xf>
    <xf numFmtId="0" fontId="11" fillId="0" borderId="4" xfId="0" applyFont="1" applyBorder="1" applyAlignment="1">
      <alignment horizontal="right" vertical="top"/>
    </xf>
    <xf numFmtId="0" fontId="11" fillId="0" borderId="9" xfId="0" applyFont="1" applyBorder="1" applyAlignment="1">
      <alignment horizontal="right" vertical="top"/>
    </xf>
    <xf numFmtId="0" fontId="6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" fillId="3" borderId="5" xfId="0" applyNumberFormat="1" applyFont="1" applyFill="1" applyBorder="1" applyAlignment="1" applyProtection="1">
      <alignment vertical="center" shrinkToFit="1"/>
      <protection locked="0"/>
    </xf>
    <xf numFmtId="3" fontId="1" fillId="3" borderId="0" xfId="0" applyNumberFormat="1" applyFont="1" applyFill="1" applyAlignment="1" applyProtection="1">
      <alignment vertical="center" shrinkToFit="1"/>
      <protection locked="0"/>
    </xf>
    <xf numFmtId="0" fontId="11" fillId="0" borderId="6" xfId="0" applyFont="1" applyBorder="1" applyAlignment="1">
      <alignment horizontal="right" vertical="top"/>
    </xf>
    <xf numFmtId="0" fontId="19" fillId="3" borderId="1" xfId="0" applyFont="1" applyFill="1" applyBorder="1" applyAlignment="1" applyProtection="1">
      <alignment vertical="center" shrinkToFit="1"/>
      <protection locked="0"/>
    </xf>
    <xf numFmtId="0" fontId="1" fillId="0" borderId="12" xfId="0" applyFont="1" applyBorder="1" applyAlignment="1">
      <alignment vertical="center" wrapText="1"/>
    </xf>
    <xf numFmtId="0" fontId="1" fillId="2" borderId="7" xfId="0" applyFont="1" applyFill="1" applyBorder="1" applyAlignment="1">
      <alignment vertical="center" shrinkToFit="1"/>
    </xf>
    <xf numFmtId="0" fontId="1" fillId="2" borderId="8" xfId="0" applyFont="1" applyFill="1" applyBorder="1" applyAlignment="1">
      <alignment vertical="center" shrinkToFit="1"/>
    </xf>
    <xf numFmtId="3" fontId="1" fillId="2" borderId="10" xfId="0" applyNumberFormat="1" applyFont="1" applyFill="1" applyBorder="1" applyAlignment="1">
      <alignment vertical="top" shrinkToFit="1"/>
    </xf>
    <xf numFmtId="3" fontId="0" fillId="0" borderId="12" xfId="0" applyNumberFormat="1" applyBorder="1" applyAlignment="1">
      <alignment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vertical="center" wrapText="1"/>
    </xf>
    <xf numFmtId="3" fontId="1" fillId="2" borderId="3" xfId="0" applyNumberFormat="1" applyFont="1" applyFill="1" applyBorder="1" applyAlignment="1">
      <alignment vertical="center" wrapText="1"/>
    </xf>
    <xf numFmtId="3" fontId="1" fillId="2" borderId="8" xfId="0" applyNumberFormat="1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3" fontId="1" fillId="2" borderId="10" xfId="0" applyNumberFormat="1" applyFont="1" applyFill="1" applyBorder="1" applyAlignment="1">
      <alignment vertical="center" wrapText="1"/>
    </xf>
    <xf numFmtId="3" fontId="1" fillId="2" borderId="12" xfId="0" applyNumberFormat="1" applyFont="1" applyFill="1" applyBorder="1" applyAlignment="1">
      <alignment vertical="center" wrapText="1"/>
    </xf>
    <xf numFmtId="0" fontId="1" fillId="3" borderId="10" xfId="0" applyFont="1" applyFill="1" applyBorder="1" applyAlignment="1" applyProtection="1">
      <alignment vertical="center" shrinkToFit="1"/>
      <protection locked="0"/>
    </xf>
    <xf numFmtId="0" fontId="1" fillId="3" borderId="12" xfId="0" applyFont="1" applyFill="1" applyBorder="1" applyAlignment="1" applyProtection="1">
      <alignment vertical="center" shrinkToFit="1"/>
      <protection locked="0"/>
    </xf>
    <xf numFmtId="3" fontId="1" fillId="3" borderId="10" xfId="0" applyNumberFormat="1" applyFont="1" applyFill="1" applyBorder="1" applyAlignment="1" applyProtection="1">
      <alignment vertical="center" shrinkToFit="1"/>
      <protection locked="0"/>
    </xf>
    <xf numFmtId="3" fontId="1" fillId="3" borderId="12" xfId="0" applyNumberFormat="1" applyFont="1" applyFill="1" applyBorder="1" applyAlignment="1" applyProtection="1">
      <alignment vertical="center" shrinkToFit="1"/>
      <protection locked="0"/>
    </xf>
    <xf numFmtId="0" fontId="1" fillId="2" borderId="28" xfId="0" applyFont="1" applyFill="1" applyBorder="1" applyAlignment="1">
      <alignment vertical="top" wrapText="1"/>
    </xf>
    <xf numFmtId="3" fontId="1" fillId="2" borderId="2" xfId="0" applyNumberFormat="1" applyFont="1" applyFill="1" applyBorder="1" applyAlignment="1">
      <alignment vertical="center" shrinkToFit="1"/>
    </xf>
    <xf numFmtId="3" fontId="1" fillId="2" borderId="3" xfId="0" applyNumberFormat="1" applyFont="1" applyFill="1" applyBorder="1" applyAlignment="1">
      <alignment vertical="center" shrinkToFit="1"/>
    </xf>
    <xf numFmtId="3" fontId="1" fillId="2" borderId="4" xfId="0" applyNumberFormat="1" applyFont="1" applyFill="1" applyBorder="1" applyAlignment="1">
      <alignment vertical="center" shrinkToFit="1"/>
    </xf>
    <xf numFmtId="3" fontId="1" fillId="2" borderId="7" xfId="0" applyNumberFormat="1" applyFont="1" applyFill="1" applyBorder="1" applyAlignment="1">
      <alignment vertical="center" shrinkToFit="1"/>
    </xf>
    <xf numFmtId="3" fontId="1" fillId="2" borderId="8" xfId="0" applyNumberFormat="1" applyFont="1" applyFill="1" applyBorder="1" applyAlignment="1">
      <alignment vertical="center" shrinkToFit="1"/>
    </xf>
    <xf numFmtId="3" fontId="1" fillId="2" borderId="9" xfId="0" applyNumberFormat="1" applyFont="1" applyFill="1" applyBorder="1" applyAlignment="1">
      <alignment vertical="center" shrinkToFi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 applyProtection="1">
      <alignment shrinkToFit="1"/>
      <protection locked="0"/>
    </xf>
    <xf numFmtId="0" fontId="4" fillId="2" borderId="12" xfId="0" applyFont="1" applyFill="1" applyBorder="1" applyAlignment="1" applyProtection="1">
      <alignment shrinkToFit="1"/>
      <protection locked="0"/>
    </xf>
    <xf numFmtId="0" fontId="1" fillId="2" borderId="10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0" xfId="0" applyFont="1" applyFill="1" applyAlignment="1">
      <alignment vertical="top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3" borderId="0" xfId="0" applyFont="1" applyFill="1" applyAlignment="1" applyProtection="1">
      <alignment vertical="center" shrinkToFit="1"/>
      <protection locked="0"/>
    </xf>
    <xf numFmtId="3" fontId="1" fillId="3" borderId="10" xfId="0" applyNumberFormat="1" applyFont="1" applyFill="1" applyBorder="1" applyAlignment="1" applyProtection="1">
      <alignment vertical="center" wrapText="1"/>
      <protection locked="0"/>
    </xf>
    <xf numFmtId="3" fontId="1" fillId="3" borderId="12" xfId="0" applyNumberFormat="1" applyFont="1" applyFill="1" applyBorder="1" applyAlignment="1" applyProtection="1">
      <alignment vertical="center" wrapText="1"/>
      <protection locked="0"/>
    </xf>
    <xf numFmtId="0" fontId="19" fillId="3" borderId="2" xfId="0" applyFont="1" applyFill="1" applyBorder="1" applyAlignment="1" applyProtection="1">
      <alignment vertical="center" textRotation="255" wrapText="1"/>
      <protection locked="0"/>
    </xf>
    <xf numFmtId="0" fontId="1" fillId="3" borderId="4" xfId="0" applyFont="1" applyFill="1" applyBorder="1" applyAlignment="1" applyProtection="1">
      <alignment vertical="center" textRotation="255" wrapText="1"/>
      <protection locked="0"/>
    </xf>
    <xf numFmtId="0" fontId="1" fillId="3" borderId="5" xfId="0" applyFont="1" applyFill="1" applyBorder="1" applyAlignment="1" applyProtection="1">
      <alignment vertical="center" textRotation="255" wrapText="1"/>
      <protection locked="0"/>
    </xf>
    <xf numFmtId="0" fontId="1" fillId="3" borderId="6" xfId="0" applyFont="1" applyFill="1" applyBorder="1" applyAlignment="1" applyProtection="1">
      <alignment vertical="center" textRotation="255" wrapText="1"/>
      <protection locked="0"/>
    </xf>
    <xf numFmtId="0" fontId="1" fillId="3" borderId="7" xfId="0" applyFont="1" applyFill="1" applyBorder="1" applyAlignment="1" applyProtection="1">
      <alignment vertical="center" textRotation="255" wrapText="1"/>
      <protection locked="0"/>
    </xf>
    <xf numFmtId="0" fontId="1" fillId="3" borderId="9" xfId="0" applyFont="1" applyFill="1" applyBorder="1" applyAlignment="1" applyProtection="1">
      <alignment vertical="center" textRotation="255" wrapText="1"/>
      <protection locked="0"/>
    </xf>
    <xf numFmtId="0" fontId="6" fillId="2" borderId="2" xfId="0" applyFont="1" applyFill="1" applyBorder="1" applyAlignment="1">
      <alignment horizontal="center" vertical="center" textRotation="255" shrinkToFit="1"/>
    </xf>
    <xf numFmtId="0" fontId="6" fillId="2" borderId="4" xfId="0" applyFont="1" applyFill="1" applyBorder="1" applyAlignment="1">
      <alignment horizontal="center" vertical="center" textRotation="255" shrinkToFit="1"/>
    </xf>
    <xf numFmtId="0" fontId="6" fillId="2" borderId="5" xfId="0" applyFont="1" applyFill="1" applyBorder="1" applyAlignment="1">
      <alignment horizontal="center" vertical="center" textRotation="255" shrinkToFit="1"/>
    </xf>
    <xf numFmtId="0" fontId="6" fillId="2" borderId="6" xfId="0" applyFont="1" applyFill="1" applyBorder="1" applyAlignment="1">
      <alignment horizontal="center" vertical="center" textRotation="255" shrinkToFit="1"/>
    </xf>
    <xf numFmtId="0" fontId="6" fillId="2" borderId="7" xfId="0" applyFont="1" applyFill="1" applyBorder="1" applyAlignment="1">
      <alignment horizontal="center" vertical="center" textRotation="255" shrinkToFit="1"/>
    </xf>
    <xf numFmtId="0" fontId="6" fillId="2" borderId="9" xfId="0" applyFont="1" applyFill="1" applyBorder="1" applyAlignment="1">
      <alignment horizontal="center" vertical="center" textRotation="255" shrinkToFit="1"/>
    </xf>
    <xf numFmtId="0" fontId="6" fillId="2" borderId="10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vertical="top" wrapText="1"/>
    </xf>
    <xf numFmtId="0" fontId="1" fillId="2" borderId="30" xfId="0" applyFont="1" applyFill="1" applyBorder="1" applyAlignment="1">
      <alignment vertical="top" wrapText="1"/>
    </xf>
    <xf numFmtId="0" fontId="1" fillId="2" borderId="31" xfId="0" applyFont="1" applyFill="1" applyBorder="1" applyAlignment="1">
      <alignment vertical="top" wrapText="1"/>
    </xf>
    <xf numFmtId="0" fontId="1" fillId="2" borderId="32" xfId="0" applyFont="1" applyFill="1" applyBorder="1" applyAlignment="1">
      <alignment vertical="top" wrapText="1"/>
    </xf>
    <xf numFmtId="0" fontId="1" fillId="2" borderId="33" xfId="0" applyFont="1" applyFill="1" applyBorder="1" applyAlignment="1">
      <alignment vertical="top" wrapText="1"/>
    </xf>
    <xf numFmtId="0" fontId="1" fillId="2" borderId="34" xfId="0" applyFont="1" applyFill="1" applyBorder="1" applyAlignment="1">
      <alignment vertical="top" wrapText="1"/>
    </xf>
    <xf numFmtId="0" fontId="1" fillId="2" borderId="35" xfId="0" applyFont="1" applyFill="1" applyBorder="1" applyAlignment="1">
      <alignment vertical="top" wrapText="1"/>
    </xf>
    <xf numFmtId="0" fontId="1" fillId="2" borderId="36" xfId="0" applyFont="1" applyFill="1" applyBorder="1" applyAlignment="1">
      <alignment vertical="top" wrapText="1"/>
    </xf>
    <xf numFmtId="0" fontId="1" fillId="2" borderId="37" xfId="0" applyFont="1" applyFill="1" applyBorder="1" applyAlignment="1">
      <alignment vertical="top" wrapText="1"/>
    </xf>
    <xf numFmtId="0" fontId="14" fillId="2" borderId="5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4" fillId="2" borderId="6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vertical="center" wrapText="1"/>
    </xf>
    <xf numFmtId="0" fontId="6" fillId="2" borderId="27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1" fillId="0" borderId="14" xfId="0" applyFont="1" applyBorder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shrinkToFit="1"/>
    </xf>
    <xf numFmtId="0" fontId="1" fillId="0" borderId="13" xfId="0" applyFont="1" applyBorder="1" applyAlignment="1">
      <alignment vertical="center" wrapText="1"/>
    </xf>
    <xf numFmtId="49" fontId="1" fillId="3" borderId="2" xfId="0" applyNumberFormat="1" applyFont="1" applyFill="1" applyBorder="1" applyAlignment="1" applyProtection="1">
      <alignment vertical="center" wrapText="1"/>
      <protection locked="0"/>
    </xf>
    <xf numFmtId="49" fontId="1" fillId="3" borderId="4" xfId="0" applyNumberFormat="1" applyFont="1" applyFill="1" applyBorder="1" applyAlignment="1" applyProtection="1">
      <alignment vertical="center" wrapText="1"/>
      <protection locked="0"/>
    </xf>
    <xf numFmtId="49" fontId="1" fillId="3" borderId="7" xfId="0" applyNumberFormat="1" applyFont="1" applyFill="1" applyBorder="1" applyAlignment="1" applyProtection="1">
      <alignment vertical="center" wrapText="1"/>
      <protection locked="0"/>
    </xf>
    <xf numFmtId="49" fontId="1" fillId="3" borderId="9" xfId="0" applyNumberFormat="1" applyFont="1" applyFill="1" applyBorder="1" applyAlignment="1" applyProtection="1">
      <alignment vertical="center" wrapText="1"/>
      <protection locked="0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9" fillId="3" borderId="2" xfId="0" applyFont="1" applyFill="1" applyBorder="1" applyAlignment="1" applyProtection="1">
      <alignment vertical="center" shrinkToFit="1"/>
      <protection locked="0"/>
    </xf>
    <xf numFmtId="0" fontId="1" fillId="3" borderId="3" xfId="0" applyFont="1" applyFill="1" applyBorder="1" applyAlignment="1" applyProtection="1">
      <alignment vertical="center" shrinkToFit="1"/>
      <protection locked="0"/>
    </xf>
    <xf numFmtId="0" fontId="1" fillId="3" borderId="4" xfId="0" applyFont="1" applyFill="1" applyBorder="1" applyAlignment="1" applyProtection="1">
      <alignment vertical="center" shrinkToFit="1"/>
      <protection locked="0"/>
    </xf>
    <xf numFmtId="0" fontId="1" fillId="3" borderId="7" xfId="0" applyFont="1" applyFill="1" applyBorder="1" applyAlignment="1" applyProtection="1">
      <alignment vertical="center" shrinkToFit="1"/>
      <protection locked="0"/>
    </xf>
    <xf numFmtId="0" fontId="1" fillId="3" borderId="8" xfId="0" applyFont="1" applyFill="1" applyBorder="1" applyAlignment="1" applyProtection="1">
      <alignment vertical="center" shrinkToFit="1"/>
      <protection locked="0"/>
    </xf>
    <xf numFmtId="0" fontId="1" fillId="3" borderId="6" xfId="0" applyFont="1" applyFill="1" applyBorder="1" applyAlignment="1" applyProtection="1">
      <alignment vertical="center" shrinkToFi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3" borderId="2" xfId="0" applyFont="1" applyFill="1" applyBorder="1" applyAlignment="1" applyProtection="1">
      <alignment vertical="center" shrinkToFit="1"/>
      <protection locked="0"/>
    </xf>
    <xf numFmtId="0" fontId="1" fillId="3" borderId="9" xfId="0" applyFont="1" applyFill="1" applyBorder="1" applyAlignment="1" applyProtection="1">
      <alignment vertical="center" shrinkToFit="1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24" fillId="3" borderId="2" xfId="0" applyFont="1" applyFill="1" applyBorder="1" applyAlignment="1" applyProtection="1">
      <alignment vertical="center" wrapText="1"/>
      <protection locked="0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1" fillId="3" borderId="5" xfId="0" applyFont="1" applyFill="1" applyBorder="1" applyAlignment="1" applyProtection="1">
      <alignment vertical="center" wrapText="1"/>
      <protection locked="0"/>
    </xf>
    <xf numFmtId="0" fontId="1" fillId="3" borderId="0" xfId="0" applyFont="1" applyFill="1" applyAlignment="1" applyProtection="1">
      <alignment vertical="center" wrapText="1"/>
      <protection locked="0"/>
    </xf>
    <xf numFmtId="0" fontId="1" fillId="3" borderId="6" xfId="0" applyFont="1" applyFill="1" applyBorder="1" applyAlignment="1" applyProtection="1">
      <alignment vertical="center" wrapText="1"/>
      <protection locked="0"/>
    </xf>
    <xf numFmtId="0" fontId="1" fillId="3" borderId="7" xfId="0" applyFont="1" applyFill="1" applyBorder="1" applyAlignment="1" applyProtection="1">
      <alignment vertical="center" wrapText="1"/>
      <protection locked="0"/>
    </xf>
    <xf numFmtId="0" fontId="1" fillId="3" borderId="8" xfId="0" applyFont="1" applyFill="1" applyBorder="1" applyAlignment="1" applyProtection="1">
      <alignment vertical="center" wrapText="1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" fillId="0" borderId="11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9" fillId="3" borderId="2" xfId="0" applyFont="1" applyFill="1" applyBorder="1" applyAlignment="1" applyProtection="1">
      <alignment vertical="center" wrapText="1"/>
      <protection locked="0"/>
    </xf>
    <xf numFmtId="49" fontId="1" fillId="0" borderId="2" xfId="0" applyNumberFormat="1" applyFont="1" applyBorder="1" applyAlignment="1">
      <alignment vertical="center" wrapText="1"/>
    </xf>
    <xf numFmtId="0" fontId="0" fillId="0" borderId="7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49696</xdr:colOff>
      <xdr:row>7</xdr:row>
      <xdr:rowOff>0</xdr:rowOff>
    </xdr:from>
    <xdr:to>
      <xdr:col>70</xdr:col>
      <xdr:colOff>24849</xdr:colOff>
      <xdr:row>8</xdr:row>
      <xdr:rowOff>57978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211D155-CBAA-4FD4-90CD-967F18F8FB4B}"/>
            </a:ext>
          </a:extLst>
        </xdr:cNvPr>
        <xdr:cNvSpPr/>
      </xdr:nvSpPr>
      <xdr:spPr>
        <a:xfrm>
          <a:off x="9491870" y="1350065"/>
          <a:ext cx="240196" cy="231913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55</xdr:col>
      <xdr:colOff>62971</xdr:colOff>
      <xdr:row>10</xdr:row>
      <xdr:rowOff>167040</xdr:rowOff>
    </xdr:from>
    <xdr:to>
      <xdr:col>57</xdr:col>
      <xdr:colOff>31595</xdr:colOff>
      <xdr:row>12</xdr:row>
      <xdr:rowOff>59414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D2424DAD-5944-4C35-A1DA-D3DA7053F9CC}"/>
            </a:ext>
          </a:extLst>
        </xdr:cNvPr>
        <xdr:cNvSpPr/>
      </xdr:nvSpPr>
      <xdr:spPr>
        <a:xfrm>
          <a:off x="7825846" y="2014890"/>
          <a:ext cx="235324" cy="235274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 editAs="oneCell">
    <xdr:from>
      <xdr:col>106</xdr:col>
      <xdr:colOff>180975</xdr:colOff>
      <xdr:row>38</xdr:row>
      <xdr:rowOff>133350</xdr:rowOff>
    </xdr:from>
    <xdr:to>
      <xdr:col>108</xdr:col>
      <xdr:colOff>55790</xdr:colOff>
      <xdr:row>54</xdr:row>
      <xdr:rowOff>85725</xdr:rowOff>
    </xdr:to>
    <xdr:pic>
      <xdr:nvPicPr>
        <xdr:cNvPr id="6" name="図 120">
          <a:extLst>
            <a:ext uri="{FF2B5EF4-FFF2-40B4-BE49-F238E27FC236}">
              <a16:creationId xmlns:a16="http://schemas.microsoft.com/office/drawing/2014/main" id="{D82FF9F3-752E-4031-A581-A815AF202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23892" r="87341" b="48605"/>
        <a:stretch>
          <a:fillRect/>
        </a:stretch>
      </xdr:blipFill>
      <xdr:spPr bwMode="auto">
        <a:xfrm>
          <a:off x="14849475" y="7448550"/>
          <a:ext cx="1246415" cy="254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81</xdr:col>
      <xdr:colOff>74543</xdr:colOff>
      <xdr:row>8</xdr:row>
      <xdr:rowOff>13666</xdr:rowOff>
    </xdr:from>
    <xdr:to>
      <xdr:col>83</xdr:col>
      <xdr:colOff>41511</xdr:colOff>
      <xdr:row>9</xdr:row>
      <xdr:rowOff>77490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161561E0-ADCC-4F67-86F6-6E47ED2362CB}"/>
            </a:ext>
          </a:extLst>
        </xdr:cNvPr>
        <xdr:cNvSpPr/>
      </xdr:nvSpPr>
      <xdr:spPr>
        <a:xfrm>
          <a:off x="11304518" y="1518616"/>
          <a:ext cx="233668" cy="235274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D0DC9-B531-47DF-948C-B51655C84E1D}">
  <sheetPr>
    <pageSetUpPr fitToPage="1"/>
  </sheetPr>
  <dimension ref="A1:DO1001"/>
  <sheetViews>
    <sheetView showZeros="0" tabSelected="1" zoomScaleNormal="100" zoomScaleSheetLayoutView="85" workbookViewId="0">
      <selection activeCell="E2" sqref="E2"/>
    </sheetView>
  </sheetViews>
  <sheetFormatPr defaultRowHeight="18.75"/>
  <cols>
    <col min="1" max="1" width="8.5" customWidth="1"/>
    <col min="2" max="2" width="1.5" customWidth="1"/>
    <col min="3" max="3" width="1" customWidth="1"/>
    <col min="4" max="4" width="1.5" customWidth="1"/>
    <col min="5" max="19" width="1.75" customWidth="1"/>
    <col min="20" max="20" width="1.875" customWidth="1"/>
    <col min="21" max="105" width="1.75" customWidth="1"/>
    <col min="106" max="106" width="3.125" customWidth="1"/>
  </cols>
  <sheetData>
    <row r="1" spans="1:1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</row>
    <row r="2" spans="1:119">
      <c r="A2" s="1"/>
      <c r="B2" s="1"/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5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</row>
    <row r="3" spans="1:119" ht="13.5" customHeight="1">
      <c r="A3" s="63"/>
      <c r="B3" s="64"/>
      <c r="C3" s="16"/>
      <c r="D3" s="5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247" t="s">
        <v>1</v>
      </c>
      <c r="AN3" s="247"/>
      <c r="AO3" s="247"/>
      <c r="AP3" s="247"/>
      <c r="AQ3" s="247"/>
      <c r="AR3" s="247"/>
      <c r="AS3" s="247"/>
      <c r="AT3" s="247"/>
      <c r="AU3" s="247"/>
      <c r="AV3" s="247"/>
      <c r="AW3" s="247"/>
      <c r="AX3" s="247"/>
      <c r="AY3" s="247"/>
      <c r="AZ3" s="247"/>
      <c r="BA3" s="247"/>
      <c r="BB3" s="247"/>
      <c r="BC3" s="247"/>
      <c r="BD3" s="247"/>
      <c r="BE3" s="247"/>
      <c r="BF3" s="247"/>
      <c r="BG3" s="247"/>
      <c r="BH3" s="247"/>
      <c r="BI3" s="247"/>
      <c r="BJ3" s="247"/>
      <c r="BK3" s="247"/>
      <c r="BL3" s="247"/>
      <c r="BM3" s="247"/>
      <c r="BN3" s="24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7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</row>
    <row r="4" spans="1:119" ht="13.5" customHeight="1">
      <c r="A4" s="63"/>
      <c r="B4" s="65"/>
      <c r="C4" s="10"/>
      <c r="D4" s="6" t="s">
        <v>2</v>
      </c>
      <c r="E4" s="7"/>
      <c r="F4" s="7"/>
      <c r="G4" s="7"/>
      <c r="H4" s="8" t="s">
        <v>3</v>
      </c>
      <c r="I4" s="9"/>
      <c r="J4" s="242" t="s">
        <v>105</v>
      </c>
      <c r="K4" s="229"/>
      <c r="L4" s="229"/>
      <c r="M4" s="229"/>
      <c r="N4" s="229"/>
      <c r="O4" s="229"/>
      <c r="P4" s="229"/>
      <c r="Q4" s="229"/>
      <c r="R4" s="230"/>
      <c r="S4" s="28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9"/>
      <c r="AG4" s="2"/>
      <c r="AH4" s="2"/>
      <c r="AI4" s="2"/>
      <c r="AJ4" s="2"/>
      <c r="AK4" s="2"/>
      <c r="AL4" s="2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47"/>
      <c r="BF4" s="247"/>
      <c r="BG4" s="247"/>
      <c r="BH4" s="247"/>
      <c r="BI4" s="247"/>
      <c r="BJ4" s="247"/>
      <c r="BK4" s="247"/>
      <c r="BL4" s="247"/>
      <c r="BM4" s="247"/>
      <c r="BN4" s="247"/>
      <c r="BO4" s="2"/>
      <c r="BP4" s="2"/>
      <c r="BQ4" s="2"/>
      <c r="BR4" s="2"/>
      <c r="BS4" s="18" t="s">
        <v>4</v>
      </c>
      <c r="BT4" s="2"/>
      <c r="BU4" s="248"/>
      <c r="BV4" s="248"/>
      <c r="BW4" s="18" t="s">
        <v>5</v>
      </c>
      <c r="BX4" s="2"/>
      <c r="BY4" s="2"/>
      <c r="BZ4" s="2"/>
      <c r="CA4" s="2"/>
      <c r="CB4" s="18" t="s">
        <v>4</v>
      </c>
      <c r="CC4" s="2"/>
      <c r="CD4" s="248"/>
      <c r="CE4" s="248"/>
      <c r="CF4" s="18" t="s">
        <v>6</v>
      </c>
      <c r="CG4" s="2"/>
      <c r="CH4" s="2"/>
      <c r="CI4" s="2"/>
      <c r="CJ4" s="2"/>
      <c r="CK4" s="2"/>
      <c r="CL4" s="2"/>
      <c r="CM4" s="2"/>
      <c r="CN4" s="2"/>
      <c r="CO4" s="2"/>
      <c r="CP4" s="105"/>
      <c r="CQ4" s="105"/>
      <c r="CR4" s="105"/>
      <c r="CS4" s="2"/>
      <c r="CT4" s="2"/>
      <c r="CU4" s="2"/>
      <c r="CV4" s="2"/>
      <c r="CW4" s="2"/>
      <c r="CX4" s="2"/>
      <c r="CY4" s="2"/>
      <c r="CZ4" s="2"/>
      <c r="DA4" s="11"/>
      <c r="DF4" s="2"/>
      <c r="DG4" s="2"/>
      <c r="DH4" s="2"/>
      <c r="DI4" s="2"/>
      <c r="DJ4" s="2"/>
      <c r="DK4" s="2"/>
      <c r="DL4" s="2"/>
      <c r="DM4" s="2"/>
      <c r="DN4" s="2"/>
      <c r="DO4" s="2"/>
    </row>
    <row r="5" spans="1:119" ht="13.5" customHeight="1">
      <c r="A5" s="63"/>
      <c r="B5" s="65"/>
      <c r="C5" s="10"/>
      <c r="D5" s="10"/>
      <c r="E5" s="2"/>
      <c r="F5" s="2"/>
      <c r="G5" s="2"/>
      <c r="H5" s="2"/>
      <c r="I5" s="11"/>
      <c r="J5" s="231"/>
      <c r="K5" s="232"/>
      <c r="L5" s="232"/>
      <c r="M5" s="232"/>
      <c r="N5" s="232"/>
      <c r="O5" s="232"/>
      <c r="P5" s="232"/>
      <c r="Q5" s="232"/>
      <c r="R5" s="243"/>
      <c r="S5" s="26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12"/>
      <c r="AG5" s="2"/>
      <c r="AH5" s="115" t="s">
        <v>7</v>
      </c>
      <c r="AI5" s="115"/>
      <c r="AJ5" s="115"/>
      <c r="AK5" s="115"/>
      <c r="AL5" s="115"/>
      <c r="AM5" s="115"/>
      <c r="AN5" s="115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11"/>
      <c r="DC5" s="67"/>
      <c r="DD5" s="68"/>
      <c r="DG5" s="2"/>
      <c r="DH5" s="2"/>
      <c r="DI5" s="2"/>
      <c r="DJ5" s="2"/>
      <c r="DK5" s="2"/>
      <c r="DL5" s="2"/>
      <c r="DM5" s="2"/>
      <c r="DN5" s="2"/>
      <c r="DO5" s="2"/>
    </row>
    <row r="6" spans="1:119" ht="13.5" customHeight="1">
      <c r="A6" s="63"/>
      <c r="B6" s="65"/>
      <c r="C6" s="10"/>
      <c r="D6" s="10"/>
      <c r="E6" s="2"/>
      <c r="F6" s="2"/>
      <c r="G6" s="2"/>
      <c r="H6" s="2"/>
      <c r="I6" s="11"/>
      <c r="J6" s="249" t="s">
        <v>111</v>
      </c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1"/>
      <c r="AG6" s="2"/>
      <c r="AH6" s="258" t="s">
        <v>8</v>
      </c>
      <c r="AI6" s="259"/>
      <c r="AJ6" s="258" t="s">
        <v>9</v>
      </c>
      <c r="AK6" s="259"/>
      <c r="AL6" s="258" t="s">
        <v>10</v>
      </c>
      <c r="AM6" s="259"/>
      <c r="AN6" s="258" t="s">
        <v>11</v>
      </c>
      <c r="AO6" s="260"/>
      <c r="AP6" s="260"/>
      <c r="AQ6" s="260"/>
      <c r="AR6" s="260"/>
      <c r="AS6" s="261"/>
      <c r="AT6" s="262" t="s">
        <v>12</v>
      </c>
      <c r="AU6" s="263"/>
      <c r="AV6" s="261"/>
      <c r="AW6" s="105"/>
      <c r="AX6" s="105"/>
      <c r="AY6" s="2"/>
      <c r="AZ6" s="2"/>
      <c r="BA6" s="2"/>
      <c r="BB6" s="2"/>
      <c r="BC6" s="28"/>
      <c r="BD6" s="29" t="s">
        <v>13</v>
      </c>
      <c r="BE6" s="7"/>
      <c r="BF6" s="7"/>
      <c r="BG6" s="7"/>
      <c r="BH6" s="7"/>
      <c r="BI6" s="7"/>
      <c r="BJ6" s="7"/>
      <c r="BK6" s="93">
        <v>9416</v>
      </c>
      <c r="BL6" s="121"/>
      <c r="BM6" s="121"/>
      <c r="BN6" s="264"/>
      <c r="BO6" s="9"/>
      <c r="BP6" s="28"/>
      <c r="BQ6" s="29" t="s">
        <v>14</v>
      </c>
      <c r="BR6" s="7"/>
      <c r="BS6" s="7"/>
      <c r="BT6" s="7"/>
      <c r="BU6" s="7"/>
      <c r="BV6" s="7"/>
      <c r="BW6" s="7"/>
      <c r="BX6" s="7"/>
      <c r="BY6" s="7"/>
      <c r="BZ6" s="7"/>
      <c r="CA6" s="7"/>
      <c r="CB6" s="9"/>
      <c r="CC6" s="28"/>
      <c r="CD6" s="29" t="s">
        <v>15</v>
      </c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9"/>
      <c r="CU6" s="2"/>
      <c r="CV6" s="2"/>
      <c r="CW6" s="2"/>
      <c r="CX6" s="2"/>
      <c r="CY6" s="2"/>
      <c r="CZ6" s="2"/>
      <c r="DA6" s="11"/>
      <c r="DC6" s="78" t="s">
        <v>101</v>
      </c>
      <c r="DD6" s="79"/>
      <c r="DG6" s="2"/>
      <c r="DH6" s="2"/>
      <c r="DI6" s="2"/>
      <c r="DJ6" s="2"/>
      <c r="DK6" s="2"/>
      <c r="DL6" s="2"/>
      <c r="DM6" s="2"/>
      <c r="DN6" s="2"/>
      <c r="DO6" s="2"/>
    </row>
    <row r="7" spans="1:119" ht="13.5" customHeight="1">
      <c r="A7" s="63"/>
      <c r="B7" s="65"/>
      <c r="C7" s="10"/>
      <c r="D7" s="10"/>
      <c r="E7" s="2"/>
      <c r="F7" s="2"/>
      <c r="G7" s="2"/>
      <c r="H7" s="2"/>
      <c r="I7" s="11"/>
      <c r="J7" s="252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4"/>
      <c r="AG7" s="2"/>
      <c r="AH7" s="265">
        <v>13</v>
      </c>
      <c r="AI7" s="266"/>
      <c r="AJ7" s="265">
        <v>3</v>
      </c>
      <c r="AK7" s="266"/>
      <c r="AL7" s="265" t="s">
        <v>94</v>
      </c>
      <c r="AM7" s="266"/>
      <c r="AN7" s="272" t="s">
        <v>95</v>
      </c>
      <c r="AO7" s="83" t="s">
        <v>96</v>
      </c>
      <c r="AP7" s="83" t="s">
        <v>97</v>
      </c>
      <c r="AQ7" s="83" t="s">
        <v>98</v>
      </c>
      <c r="AR7" s="83" t="s">
        <v>99</v>
      </c>
      <c r="AS7" s="85" t="s">
        <v>100</v>
      </c>
      <c r="AT7" s="87" t="s">
        <v>100</v>
      </c>
      <c r="AU7" s="87" t="s">
        <v>100</v>
      </c>
      <c r="AV7" s="87" t="s">
        <v>100</v>
      </c>
      <c r="AW7" s="105"/>
      <c r="AX7" s="105"/>
      <c r="AY7" s="2"/>
      <c r="AZ7" s="2"/>
      <c r="BA7" s="2"/>
      <c r="BB7" s="2"/>
      <c r="BC7" s="269" t="s">
        <v>102</v>
      </c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270"/>
      <c r="BP7" s="10"/>
      <c r="BQ7" s="2"/>
      <c r="BR7" s="20">
        <v>1</v>
      </c>
      <c r="BS7" s="18" t="s">
        <v>16</v>
      </c>
      <c r="BT7" s="2"/>
      <c r="BU7" s="2"/>
      <c r="BV7" s="2"/>
      <c r="BW7" s="2"/>
      <c r="BX7" s="2"/>
      <c r="BY7" s="2"/>
      <c r="BZ7" s="2"/>
      <c r="CA7" s="2"/>
      <c r="CB7" s="11"/>
      <c r="CC7" s="10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11"/>
      <c r="CU7" s="2"/>
      <c r="CV7" s="2"/>
      <c r="CW7" s="2"/>
      <c r="CX7" s="2"/>
      <c r="CY7" s="2"/>
      <c r="CZ7" s="2"/>
      <c r="DA7" s="11"/>
      <c r="DC7" s="79"/>
      <c r="DD7" s="79"/>
      <c r="DG7" s="2"/>
      <c r="DH7" s="2"/>
      <c r="DI7" s="2"/>
      <c r="DJ7" s="2"/>
      <c r="DK7" s="2"/>
      <c r="DL7" s="2"/>
      <c r="DM7" s="2"/>
      <c r="DN7" s="2"/>
      <c r="DO7" s="2"/>
    </row>
    <row r="8" spans="1:119" ht="13.5" customHeight="1">
      <c r="A8" s="63"/>
      <c r="B8" s="65"/>
      <c r="C8" s="10"/>
      <c r="D8" s="10"/>
      <c r="E8" s="2"/>
      <c r="F8" s="2"/>
      <c r="G8" s="2"/>
      <c r="H8" s="2"/>
      <c r="I8" s="11"/>
      <c r="J8" s="255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56"/>
      <c r="AE8" s="256"/>
      <c r="AF8" s="257"/>
      <c r="AG8" s="2"/>
      <c r="AH8" s="267"/>
      <c r="AI8" s="268"/>
      <c r="AJ8" s="267"/>
      <c r="AK8" s="268"/>
      <c r="AL8" s="267"/>
      <c r="AM8" s="268"/>
      <c r="AN8" s="273"/>
      <c r="AO8" s="84"/>
      <c r="AP8" s="84"/>
      <c r="AQ8" s="84"/>
      <c r="AR8" s="84"/>
      <c r="AS8" s="86"/>
      <c r="AT8" s="88"/>
      <c r="AU8" s="88"/>
      <c r="AV8" s="88"/>
      <c r="AW8" s="105"/>
      <c r="AX8" s="105"/>
      <c r="AY8" s="2"/>
      <c r="AZ8" s="2"/>
      <c r="BA8" s="2"/>
      <c r="BB8" s="2"/>
      <c r="BC8" s="269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270"/>
      <c r="BP8" s="10"/>
      <c r="BQ8" s="2"/>
      <c r="BR8" s="20">
        <v>2</v>
      </c>
      <c r="BS8" s="18" t="s">
        <v>17</v>
      </c>
      <c r="BT8" s="2"/>
      <c r="BU8" s="2"/>
      <c r="BV8" s="2"/>
      <c r="BW8" s="2"/>
      <c r="BX8" s="2"/>
      <c r="BY8" s="30">
        <v>2</v>
      </c>
      <c r="BZ8" s="2"/>
      <c r="CA8" s="2"/>
      <c r="CB8" s="11"/>
      <c r="CC8" s="10"/>
      <c r="CD8" s="71"/>
      <c r="CE8" s="72">
        <v>1</v>
      </c>
      <c r="CF8" s="73" t="s">
        <v>18</v>
      </c>
      <c r="CG8" s="71"/>
      <c r="CH8" s="71"/>
      <c r="CI8" s="71"/>
      <c r="CJ8" s="71"/>
      <c r="CK8" s="71"/>
      <c r="CL8" s="74"/>
      <c r="CM8" s="75"/>
      <c r="CN8" s="71"/>
      <c r="CO8" s="71"/>
      <c r="CP8" s="71"/>
      <c r="CQ8" s="2"/>
      <c r="CR8" s="2"/>
      <c r="CS8" s="2"/>
      <c r="CT8" s="11"/>
      <c r="CU8" s="2"/>
      <c r="CV8" s="2"/>
      <c r="CW8" s="2"/>
      <c r="CX8" s="2"/>
      <c r="CY8" s="2"/>
      <c r="CZ8" s="2"/>
      <c r="DA8" s="11"/>
      <c r="DC8" s="79"/>
      <c r="DD8" s="79"/>
      <c r="DG8" s="2"/>
      <c r="DH8" s="2"/>
      <c r="DI8" s="2"/>
      <c r="DJ8" s="2"/>
      <c r="DK8" s="2"/>
      <c r="DL8" s="2"/>
      <c r="DM8" s="2"/>
      <c r="DN8" s="2"/>
      <c r="DO8" s="2"/>
    </row>
    <row r="9" spans="1:119" ht="13.5" customHeight="1">
      <c r="A9" s="63"/>
      <c r="B9" s="65"/>
      <c r="C9" s="10"/>
      <c r="D9" s="225" t="s">
        <v>19</v>
      </c>
      <c r="E9" s="80"/>
      <c r="F9" s="80"/>
      <c r="G9" s="80"/>
      <c r="H9" s="80"/>
      <c r="I9" s="11"/>
      <c r="J9" s="271" t="s">
        <v>112</v>
      </c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1"/>
      <c r="AG9" s="2"/>
      <c r="AH9" s="115" t="s">
        <v>20</v>
      </c>
      <c r="AI9" s="115"/>
      <c r="AJ9" s="115"/>
      <c r="AK9" s="115"/>
      <c r="AL9" s="115"/>
      <c r="AM9" s="115"/>
      <c r="AN9" s="115"/>
      <c r="AO9" s="115"/>
      <c r="AP9" s="115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69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270"/>
      <c r="BP9" s="10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11"/>
      <c r="CC9" s="10"/>
      <c r="CD9" s="71"/>
      <c r="CE9" s="72">
        <v>2</v>
      </c>
      <c r="CF9" s="73" t="s">
        <v>21</v>
      </c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2"/>
      <c r="CR9" s="2"/>
      <c r="CS9" s="2"/>
      <c r="CT9" s="11"/>
      <c r="CU9" s="2"/>
      <c r="CV9" s="2"/>
      <c r="CW9" s="2"/>
      <c r="CX9" s="2"/>
      <c r="CY9" s="2"/>
      <c r="CZ9" s="2"/>
      <c r="DA9" s="11"/>
      <c r="DC9" s="79"/>
      <c r="DD9" s="79"/>
      <c r="DG9" s="2"/>
      <c r="DH9" s="2"/>
      <c r="DI9" s="2"/>
      <c r="DJ9" s="2"/>
      <c r="DK9" s="2"/>
      <c r="DL9" s="2"/>
      <c r="DM9" s="2"/>
      <c r="DN9" s="2"/>
      <c r="DO9" s="2"/>
    </row>
    <row r="10" spans="1:119" ht="13.5" customHeight="1">
      <c r="A10" s="63"/>
      <c r="B10" s="65"/>
      <c r="C10" s="10"/>
      <c r="D10" s="225"/>
      <c r="E10" s="80"/>
      <c r="F10" s="80"/>
      <c r="G10" s="80"/>
      <c r="H10" s="80"/>
      <c r="I10" s="11"/>
      <c r="J10" s="255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7"/>
      <c r="AG10" s="2"/>
      <c r="AH10" s="87" t="s">
        <v>107</v>
      </c>
      <c r="AI10" s="88"/>
      <c r="AJ10" s="87" t="s">
        <v>108</v>
      </c>
      <c r="AK10" s="87" t="s">
        <v>100</v>
      </c>
      <c r="AL10" s="87" t="s">
        <v>109</v>
      </c>
      <c r="AM10" s="115" t="s">
        <v>22</v>
      </c>
      <c r="AN10" s="87" t="s">
        <v>110</v>
      </c>
      <c r="AO10" s="87" t="s">
        <v>110</v>
      </c>
      <c r="AP10" s="87" t="s">
        <v>110</v>
      </c>
      <c r="AQ10" s="87" t="s">
        <v>110</v>
      </c>
      <c r="AR10" s="87" t="s">
        <v>110</v>
      </c>
      <c r="AS10" s="87" t="s">
        <v>110</v>
      </c>
      <c r="AT10" s="115" t="s">
        <v>22</v>
      </c>
      <c r="AU10" s="221" t="s">
        <v>110</v>
      </c>
      <c r="AV10" s="222"/>
      <c r="AW10" s="2"/>
      <c r="AX10" s="2"/>
      <c r="AY10" s="2"/>
      <c r="AZ10" s="2"/>
      <c r="BA10" s="2"/>
      <c r="BB10" s="2"/>
      <c r="BC10" s="96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239"/>
      <c r="BP10" s="26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12"/>
      <c r="CC10" s="26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12"/>
      <c r="CU10" s="76"/>
      <c r="CV10" s="2"/>
      <c r="CW10" s="77"/>
      <c r="CX10" s="2"/>
      <c r="CY10" s="2"/>
      <c r="CZ10" s="2"/>
      <c r="DA10" s="11"/>
      <c r="DB10" s="2"/>
      <c r="DC10" s="68"/>
      <c r="DD10" s="68"/>
      <c r="DG10" s="2"/>
      <c r="DH10" s="2"/>
      <c r="DI10" s="2"/>
      <c r="DJ10" s="2"/>
      <c r="DK10" s="2"/>
      <c r="DL10" s="2"/>
      <c r="DM10" s="2"/>
      <c r="DN10" s="2"/>
      <c r="DO10" s="2"/>
    </row>
    <row r="11" spans="1:119" ht="13.5" customHeight="1">
      <c r="A11" s="63"/>
      <c r="B11" s="65"/>
      <c r="C11" s="10"/>
      <c r="D11" s="225" t="s">
        <v>23</v>
      </c>
      <c r="E11" s="80"/>
      <c r="F11" s="80"/>
      <c r="G11" s="80"/>
      <c r="H11" s="80"/>
      <c r="I11" s="11"/>
      <c r="J11" s="228" t="s">
        <v>113</v>
      </c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30"/>
      <c r="AA11" s="234" t="s">
        <v>24</v>
      </c>
      <c r="AB11" s="235"/>
      <c r="AC11" s="235"/>
      <c r="AD11" s="95"/>
      <c r="AE11" s="95"/>
      <c r="AF11" s="238"/>
      <c r="AG11" s="2"/>
      <c r="AH11" s="88"/>
      <c r="AI11" s="88"/>
      <c r="AJ11" s="88"/>
      <c r="AK11" s="88"/>
      <c r="AL11" s="88"/>
      <c r="AM11" s="115"/>
      <c r="AN11" s="88"/>
      <c r="AO11" s="88"/>
      <c r="AP11" s="88"/>
      <c r="AQ11" s="88"/>
      <c r="AR11" s="88"/>
      <c r="AS11" s="88"/>
      <c r="AT11" s="115"/>
      <c r="AU11" s="223"/>
      <c r="AV11" s="224"/>
      <c r="AW11" s="2"/>
      <c r="AX11" s="2"/>
      <c r="AY11" s="2"/>
      <c r="AZ11" s="2"/>
      <c r="BA11" s="2"/>
      <c r="BB11" s="2"/>
      <c r="BC11" s="28"/>
      <c r="BD11" s="240" t="s">
        <v>25</v>
      </c>
      <c r="BE11" s="240"/>
      <c r="BF11" s="240"/>
      <c r="BG11" s="240"/>
      <c r="BH11" s="240"/>
      <c r="BI11" s="240"/>
      <c r="BJ11" s="240"/>
      <c r="BK11" s="240"/>
      <c r="BL11" s="30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9"/>
      <c r="CU11" s="2"/>
      <c r="CV11" s="2"/>
      <c r="CW11" s="2"/>
      <c r="CX11" s="2"/>
      <c r="CY11" s="2"/>
      <c r="CZ11" s="2"/>
      <c r="DA11" s="11"/>
      <c r="DB11" s="2"/>
      <c r="DC11" s="68"/>
      <c r="DD11" s="68"/>
      <c r="DG11" s="2"/>
      <c r="DH11" s="2"/>
      <c r="DI11" s="2"/>
      <c r="DJ11" s="2"/>
      <c r="DK11" s="2"/>
      <c r="DL11" s="2"/>
      <c r="DM11" s="2"/>
      <c r="DN11" s="2"/>
      <c r="DO11" s="2"/>
    </row>
    <row r="12" spans="1:119" ht="13.5" customHeight="1">
      <c r="A12" s="63"/>
      <c r="B12" s="65"/>
      <c r="C12" s="10"/>
      <c r="D12" s="226"/>
      <c r="E12" s="227"/>
      <c r="F12" s="227"/>
      <c r="G12" s="227"/>
      <c r="H12" s="227"/>
      <c r="I12" s="12"/>
      <c r="J12" s="231"/>
      <c r="K12" s="232"/>
      <c r="L12" s="232"/>
      <c r="M12" s="232"/>
      <c r="N12" s="232"/>
      <c r="O12" s="232"/>
      <c r="P12" s="232"/>
      <c r="Q12" s="232"/>
      <c r="R12" s="232"/>
      <c r="S12" s="232"/>
      <c r="T12" s="165"/>
      <c r="U12" s="165"/>
      <c r="V12" s="165"/>
      <c r="W12" s="165"/>
      <c r="X12" s="165"/>
      <c r="Y12" s="165"/>
      <c r="Z12" s="233"/>
      <c r="AA12" s="236"/>
      <c r="AB12" s="237"/>
      <c r="AC12" s="237"/>
      <c r="AD12" s="97"/>
      <c r="AE12" s="97"/>
      <c r="AF12" s="239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10"/>
      <c r="BD12" s="2"/>
      <c r="BE12" s="69">
        <v>1</v>
      </c>
      <c r="BF12" s="70" t="s">
        <v>26</v>
      </c>
      <c r="BG12" s="71"/>
      <c r="BH12" s="71"/>
      <c r="BI12" s="71"/>
      <c r="BJ12" s="71"/>
      <c r="BK12" s="71"/>
      <c r="BL12" s="21">
        <v>2</v>
      </c>
      <c r="BM12" s="18" t="s">
        <v>27</v>
      </c>
      <c r="BN12" s="2"/>
      <c r="BO12" s="2"/>
      <c r="BP12" s="2"/>
      <c r="BQ12" s="2"/>
      <c r="BR12" s="2"/>
      <c r="BS12" s="2"/>
      <c r="BT12" s="2"/>
      <c r="BU12" s="2"/>
      <c r="BV12" s="21">
        <v>3</v>
      </c>
      <c r="BW12" s="89" t="s">
        <v>90</v>
      </c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18" t="s">
        <v>28</v>
      </c>
      <c r="CL12" s="2"/>
      <c r="CM12" s="2"/>
      <c r="CN12" s="2"/>
      <c r="CO12" s="2"/>
      <c r="CP12" s="2"/>
      <c r="CQ12" s="2"/>
      <c r="CR12" s="2"/>
      <c r="CS12" s="2"/>
      <c r="CT12" s="11"/>
      <c r="CU12" s="2"/>
      <c r="CV12" s="2"/>
      <c r="CW12" s="2"/>
      <c r="CX12" s="2"/>
      <c r="CY12" s="2"/>
      <c r="CZ12" s="2"/>
      <c r="DA12" s="11"/>
      <c r="DB12" s="2"/>
      <c r="DC12" s="68"/>
      <c r="DD12" s="68"/>
      <c r="DG12" s="2"/>
      <c r="DH12" s="2"/>
      <c r="DI12" s="2"/>
      <c r="DJ12" s="2"/>
      <c r="DK12" s="2"/>
      <c r="DL12" s="2"/>
      <c r="DM12" s="2"/>
      <c r="DN12" s="2"/>
      <c r="DO12" s="2"/>
    </row>
    <row r="13" spans="1:119" ht="14.25" customHeight="1">
      <c r="A13" s="63"/>
      <c r="B13" s="65"/>
      <c r="C13" s="10"/>
      <c r="D13" s="105"/>
      <c r="E13" s="105"/>
      <c r="F13" s="105"/>
      <c r="G13" s="105"/>
      <c r="H13" s="105"/>
      <c r="I13" s="105"/>
      <c r="J13" s="105"/>
      <c r="K13" s="105"/>
      <c r="L13" s="2"/>
      <c r="M13" s="241" t="s">
        <v>29</v>
      </c>
      <c r="N13" s="241"/>
      <c r="O13" s="241"/>
      <c r="P13" s="241"/>
      <c r="Q13" s="241"/>
      <c r="R13" s="241"/>
      <c r="S13" s="241"/>
      <c r="T13" s="242" t="s">
        <v>106</v>
      </c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30"/>
      <c r="AG13" s="2"/>
      <c r="AH13" s="19" t="s">
        <v>30</v>
      </c>
      <c r="AI13" s="2"/>
      <c r="AJ13" s="2"/>
      <c r="AK13" s="2"/>
      <c r="AL13" s="2"/>
      <c r="AM13" s="2"/>
      <c r="AN13" s="244" t="s">
        <v>103</v>
      </c>
      <c r="AO13" s="245"/>
      <c r="AP13" s="245"/>
      <c r="AQ13" s="245"/>
      <c r="AR13" s="245"/>
      <c r="AS13" s="245"/>
      <c r="AT13" s="245"/>
      <c r="AU13" s="245"/>
      <c r="AV13" s="245"/>
      <c r="AW13" s="245"/>
      <c r="AX13" s="245"/>
      <c r="AY13" s="245"/>
      <c r="AZ13" s="245"/>
      <c r="BA13" s="246"/>
      <c r="BB13" s="2"/>
      <c r="BC13" s="10"/>
      <c r="BD13" s="2"/>
      <c r="BE13" s="2"/>
      <c r="BF13" s="2"/>
      <c r="BG13" s="2"/>
      <c r="BH13" s="2"/>
      <c r="BI13" s="2"/>
      <c r="BJ13" s="2"/>
      <c r="BK13" s="2"/>
      <c r="BL13" s="219" t="s">
        <v>31</v>
      </c>
      <c r="BM13" s="219"/>
      <c r="BN13" s="93"/>
      <c r="BO13" s="121"/>
      <c r="BP13" s="121"/>
      <c r="BQ13" s="121"/>
      <c r="BR13" s="121"/>
      <c r="BS13" s="121"/>
      <c r="BT13" s="62" t="s">
        <v>32</v>
      </c>
      <c r="BU13" s="2"/>
      <c r="BV13" s="219" t="s">
        <v>31</v>
      </c>
      <c r="BW13" s="219"/>
      <c r="BX13" s="220"/>
      <c r="BY13" s="217"/>
      <c r="BZ13" s="217"/>
      <c r="CA13" s="217"/>
      <c r="CB13" s="217"/>
      <c r="CC13" s="217"/>
      <c r="CD13" s="217"/>
      <c r="CE13" s="217"/>
      <c r="CF13" s="34" t="s">
        <v>33</v>
      </c>
      <c r="CG13" s="2"/>
      <c r="CH13" s="22"/>
      <c r="CI13" s="22"/>
      <c r="CJ13" s="22"/>
      <c r="CK13" s="220"/>
      <c r="CL13" s="217"/>
      <c r="CM13" s="31" t="s">
        <v>34</v>
      </c>
      <c r="CN13" s="217"/>
      <c r="CO13" s="217"/>
      <c r="CP13" s="31" t="s">
        <v>35</v>
      </c>
      <c r="CQ13" s="217"/>
      <c r="CR13" s="217"/>
      <c r="CS13" s="32" t="s">
        <v>36</v>
      </c>
      <c r="CT13" s="11"/>
      <c r="CU13" s="2"/>
      <c r="CV13" s="2"/>
      <c r="CW13" s="2"/>
      <c r="CX13" s="2"/>
      <c r="CY13" s="2"/>
      <c r="CZ13" s="2"/>
      <c r="DA13" s="11"/>
      <c r="DB13" s="2"/>
      <c r="DC13" s="68"/>
      <c r="DD13" s="68"/>
      <c r="DE13" s="2"/>
      <c r="DF13" s="105"/>
      <c r="DG13" s="105"/>
      <c r="DH13" s="105"/>
      <c r="DI13" s="105"/>
      <c r="DJ13" s="105"/>
      <c r="DK13" s="105"/>
      <c r="DL13" s="105"/>
      <c r="DM13" s="105"/>
      <c r="DN13" s="3"/>
      <c r="DO13" s="2"/>
    </row>
    <row r="14" spans="1:119" ht="13.5" customHeight="1">
      <c r="A14" s="63"/>
      <c r="B14" s="65"/>
      <c r="C14" s="10"/>
      <c r="D14" s="105"/>
      <c r="E14" s="105"/>
      <c r="F14" s="105"/>
      <c r="G14" s="105"/>
      <c r="H14" s="105"/>
      <c r="I14" s="105"/>
      <c r="J14" s="105"/>
      <c r="K14" s="105"/>
      <c r="L14" s="2"/>
      <c r="M14" s="241"/>
      <c r="N14" s="241"/>
      <c r="O14" s="241"/>
      <c r="P14" s="241"/>
      <c r="Q14" s="241"/>
      <c r="R14" s="241"/>
      <c r="S14" s="241"/>
      <c r="T14" s="231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43"/>
      <c r="AG14" s="2"/>
      <c r="AH14" s="2"/>
      <c r="AI14" s="218" t="s">
        <v>37</v>
      </c>
      <c r="AJ14" s="218"/>
      <c r="AK14" s="218"/>
      <c r="AL14" s="218"/>
      <c r="AM14" s="218"/>
      <c r="AN14" s="100" t="s">
        <v>104</v>
      </c>
      <c r="AO14" s="101"/>
      <c r="AP14" s="101"/>
      <c r="AQ14" s="101"/>
      <c r="AR14" s="101"/>
      <c r="AS14" s="101"/>
      <c r="AT14" s="101"/>
      <c r="AU14" s="102"/>
      <c r="AV14" s="23" t="s">
        <v>38</v>
      </c>
      <c r="AW14" s="2"/>
      <c r="AX14" s="2"/>
      <c r="AY14" s="2"/>
      <c r="AZ14" s="2"/>
      <c r="BA14" s="2"/>
      <c r="BB14" s="2"/>
      <c r="BC14" s="10"/>
      <c r="BD14" s="2"/>
      <c r="BE14" s="2"/>
      <c r="BF14" s="2"/>
      <c r="BG14" s="2"/>
      <c r="BH14" s="2"/>
      <c r="BI14" s="2"/>
      <c r="BJ14" s="2"/>
      <c r="BK14" s="2"/>
      <c r="BL14" s="219" t="s">
        <v>39</v>
      </c>
      <c r="BM14" s="219"/>
      <c r="BN14" s="93"/>
      <c r="BO14" s="121"/>
      <c r="BP14" s="121"/>
      <c r="BQ14" s="121"/>
      <c r="BR14" s="121"/>
      <c r="BS14" s="121"/>
      <c r="BT14" s="62" t="s">
        <v>32</v>
      </c>
      <c r="BU14" s="2"/>
      <c r="BV14" s="219" t="s">
        <v>39</v>
      </c>
      <c r="BW14" s="219"/>
      <c r="BX14" s="96"/>
      <c r="BY14" s="97"/>
      <c r="BZ14" s="97"/>
      <c r="CA14" s="97"/>
      <c r="CB14" s="97"/>
      <c r="CC14" s="97"/>
      <c r="CD14" s="97"/>
      <c r="CE14" s="97"/>
      <c r="CF14" s="33" t="s">
        <v>33</v>
      </c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11"/>
      <c r="CU14" s="2"/>
      <c r="CV14" s="2"/>
      <c r="CW14" s="2"/>
      <c r="CX14" s="2"/>
      <c r="CY14" s="2"/>
      <c r="CZ14" s="2"/>
      <c r="DA14" s="11"/>
      <c r="DB14" s="2"/>
      <c r="DC14" s="2"/>
      <c r="DD14" s="2"/>
      <c r="DE14" s="2"/>
      <c r="DF14" s="105"/>
      <c r="DG14" s="105"/>
      <c r="DH14" s="105"/>
      <c r="DI14" s="105"/>
      <c r="DJ14" s="105"/>
      <c r="DK14" s="105"/>
      <c r="DL14" s="105"/>
      <c r="DM14" s="105"/>
      <c r="DN14" s="3"/>
      <c r="DO14" s="2"/>
    </row>
    <row r="15" spans="1:119" ht="9" customHeight="1">
      <c r="A15" s="63"/>
      <c r="B15" s="65"/>
      <c r="C15" s="10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10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12"/>
      <c r="CU15" s="2"/>
      <c r="CV15" s="2"/>
      <c r="CW15" s="2"/>
      <c r="CX15" s="2"/>
      <c r="CY15" s="2"/>
      <c r="CZ15" s="2"/>
      <c r="DA15" s="11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</row>
    <row r="16" spans="1:119" ht="15" customHeight="1">
      <c r="A16" s="63"/>
      <c r="B16" s="65"/>
      <c r="C16" s="10"/>
      <c r="D16" s="202" t="s">
        <v>40</v>
      </c>
      <c r="E16" s="203"/>
      <c r="F16" s="203"/>
      <c r="G16" s="203"/>
      <c r="H16" s="203"/>
      <c r="I16" s="204"/>
      <c r="J16" s="211" t="s">
        <v>41</v>
      </c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2"/>
      <c r="BB16" s="2"/>
      <c r="BC16" s="213" t="s">
        <v>42</v>
      </c>
      <c r="BD16" s="211"/>
      <c r="BE16" s="211"/>
      <c r="BF16" s="211"/>
      <c r="BG16" s="211"/>
      <c r="BH16" s="211"/>
      <c r="BI16" s="211"/>
      <c r="BJ16" s="211"/>
      <c r="BK16" s="211"/>
      <c r="BL16" s="211"/>
      <c r="BM16" s="211"/>
      <c r="BN16" s="211"/>
      <c r="BO16" s="211"/>
      <c r="BP16" s="211"/>
      <c r="BQ16" s="211"/>
      <c r="BR16" s="211"/>
      <c r="BS16" s="211"/>
      <c r="BT16" s="211"/>
      <c r="BU16" s="211"/>
      <c r="BV16" s="211"/>
      <c r="BW16" s="211"/>
      <c r="BX16" s="211"/>
      <c r="BY16" s="211"/>
      <c r="BZ16" s="211"/>
      <c r="CA16" s="211"/>
      <c r="CB16" s="211"/>
      <c r="CC16" s="211"/>
      <c r="CD16" s="211"/>
      <c r="CE16" s="211"/>
      <c r="CF16" s="211"/>
      <c r="CG16" s="211"/>
      <c r="CH16" s="211"/>
      <c r="CI16" s="211"/>
      <c r="CJ16" s="211"/>
      <c r="CK16" s="211"/>
      <c r="CL16" s="211"/>
      <c r="CM16" s="211"/>
      <c r="CN16" s="211"/>
      <c r="CO16" s="211"/>
      <c r="CP16" s="211"/>
      <c r="CQ16" s="211"/>
      <c r="CR16" s="211"/>
      <c r="CS16" s="211"/>
      <c r="CT16" s="212"/>
      <c r="CU16" s="2"/>
      <c r="CV16" s="2"/>
      <c r="CW16" s="2"/>
      <c r="CX16" s="2"/>
      <c r="CY16" s="2"/>
      <c r="CZ16" s="2"/>
      <c r="DA16" s="11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</row>
    <row r="17" spans="1:119" ht="14.25" customHeight="1">
      <c r="A17" s="63"/>
      <c r="B17" s="64"/>
      <c r="C17" s="16"/>
      <c r="D17" s="205"/>
      <c r="E17" s="206"/>
      <c r="F17" s="206"/>
      <c r="G17" s="206"/>
      <c r="H17" s="206"/>
      <c r="I17" s="207"/>
      <c r="J17" s="49" t="s">
        <v>43</v>
      </c>
      <c r="K17" s="50"/>
      <c r="L17" s="50"/>
      <c r="M17" s="50"/>
      <c r="N17" s="50"/>
      <c r="O17" s="50"/>
      <c r="P17" s="50"/>
      <c r="Q17" s="50"/>
      <c r="R17" s="50"/>
      <c r="S17" s="50"/>
      <c r="T17" s="51"/>
      <c r="U17" s="214" t="s">
        <v>44</v>
      </c>
      <c r="V17" s="215"/>
      <c r="W17" s="215"/>
      <c r="X17" s="215"/>
      <c r="Y17" s="215"/>
      <c r="Z17" s="215"/>
      <c r="AA17" s="215"/>
      <c r="AB17" s="215"/>
      <c r="AC17" s="215"/>
      <c r="AD17" s="215"/>
      <c r="AE17" s="216"/>
      <c r="AF17" s="214" t="s">
        <v>45</v>
      </c>
      <c r="AG17" s="215"/>
      <c r="AH17" s="215"/>
      <c r="AI17" s="215"/>
      <c r="AJ17" s="215"/>
      <c r="AK17" s="215"/>
      <c r="AL17" s="215"/>
      <c r="AM17" s="215"/>
      <c r="AN17" s="215"/>
      <c r="AO17" s="215"/>
      <c r="AP17" s="216"/>
      <c r="AQ17" s="214" t="s">
        <v>46</v>
      </c>
      <c r="AR17" s="215"/>
      <c r="AS17" s="215"/>
      <c r="AT17" s="215"/>
      <c r="AU17" s="215"/>
      <c r="AV17" s="215"/>
      <c r="AW17" s="215"/>
      <c r="AX17" s="215"/>
      <c r="AY17" s="215"/>
      <c r="AZ17" s="215"/>
      <c r="BA17" s="216"/>
      <c r="BB17" s="1"/>
      <c r="BC17" s="214" t="s">
        <v>47</v>
      </c>
      <c r="BD17" s="215"/>
      <c r="BE17" s="215"/>
      <c r="BF17" s="215"/>
      <c r="BG17" s="215"/>
      <c r="BH17" s="215"/>
      <c r="BI17" s="215"/>
      <c r="BJ17" s="215"/>
      <c r="BK17" s="215"/>
      <c r="BL17" s="215"/>
      <c r="BM17" s="216"/>
      <c r="BN17" s="214" t="s">
        <v>48</v>
      </c>
      <c r="BO17" s="215"/>
      <c r="BP17" s="215"/>
      <c r="BQ17" s="215"/>
      <c r="BR17" s="215"/>
      <c r="BS17" s="215"/>
      <c r="BT17" s="215"/>
      <c r="BU17" s="215"/>
      <c r="BV17" s="215"/>
      <c r="BW17" s="215"/>
      <c r="BX17" s="216"/>
      <c r="BY17" s="214" t="s">
        <v>49</v>
      </c>
      <c r="BZ17" s="215"/>
      <c r="CA17" s="215"/>
      <c r="CB17" s="215"/>
      <c r="CC17" s="215"/>
      <c r="CD17" s="215"/>
      <c r="CE17" s="215"/>
      <c r="CF17" s="215"/>
      <c r="CG17" s="215"/>
      <c r="CH17" s="215"/>
      <c r="CI17" s="216"/>
      <c r="CJ17" s="181"/>
      <c r="CK17" s="182"/>
      <c r="CL17" s="182"/>
      <c r="CM17" s="182"/>
      <c r="CN17" s="182"/>
      <c r="CO17" s="182"/>
      <c r="CP17" s="182"/>
      <c r="CQ17" s="182"/>
      <c r="CR17" s="182"/>
      <c r="CS17" s="182"/>
      <c r="CT17" s="183"/>
      <c r="CU17" s="1"/>
      <c r="CV17" s="1"/>
      <c r="CW17" s="1"/>
      <c r="CX17" s="1"/>
      <c r="CY17" s="1"/>
      <c r="CZ17" s="1"/>
      <c r="DA17" s="17"/>
      <c r="DB17" s="1"/>
      <c r="DC17" s="1"/>
      <c r="DD17" s="1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2"/>
    </row>
    <row r="18" spans="1:119" ht="17.25" customHeight="1">
      <c r="A18" s="63"/>
      <c r="B18" s="64"/>
      <c r="C18" s="16"/>
      <c r="D18" s="205"/>
      <c r="E18" s="206"/>
      <c r="F18" s="206"/>
      <c r="G18" s="206"/>
      <c r="H18" s="206"/>
      <c r="I18" s="207"/>
      <c r="J18" s="52"/>
      <c r="K18" s="5"/>
      <c r="L18" s="5"/>
      <c r="M18" s="5"/>
      <c r="N18" s="5"/>
      <c r="O18" s="5"/>
      <c r="P18" s="5"/>
      <c r="Q18" s="5"/>
      <c r="R18" s="5"/>
      <c r="S18" s="5"/>
      <c r="T18" s="53"/>
      <c r="U18" s="190" t="s">
        <v>91</v>
      </c>
      <c r="V18" s="191"/>
      <c r="W18" s="191"/>
      <c r="X18" s="191"/>
      <c r="Y18" s="191"/>
      <c r="Z18" s="191"/>
      <c r="AA18" s="191"/>
      <c r="AB18" s="191"/>
      <c r="AC18" s="191"/>
      <c r="AD18" s="191"/>
      <c r="AE18" s="192"/>
      <c r="AF18" s="196" t="s">
        <v>50</v>
      </c>
      <c r="AG18" s="197"/>
      <c r="AH18" s="197"/>
      <c r="AI18" s="197"/>
      <c r="AJ18" s="197"/>
      <c r="AK18" s="197"/>
      <c r="AL18" s="197"/>
      <c r="AM18" s="197"/>
      <c r="AN18" s="197"/>
      <c r="AO18" s="197"/>
      <c r="AP18" s="198"/>
      <c r="AQ18" s="196" t="s">
        <v>51</v>
      </c>
      <c r="AR18" s="197"/>
      <c r="AS18" s="197"/>
      <c r="AT18" s="197"/>
      <c r="AU18" s="197"/>
      <c r="AV18" s="197"/>
      <c r="AW18" s="197"/>
      <c r="AX18" s="197"/>
      <c r="AY18" s="197"/>
      <c r="AZ18" s="197"/>
      <c r="BA18" s="198"/>
      <c r="BB18" s="1"/>
      <c r="BC18" s="190" t="s">
        <v>92</v>
      </c>
      <c r="BD18" s="191"/>
      <c r="BE18" s="191"/>
      <c r="BF18" s="191"/>
      <c r="BG18" s="191"/>
      <c r="BH18" s="191"/>
      <c r="BI18" s="191"/>
      <c r="BJ18" s="191"/>
      <c r="BK18" s="191"/>
      <c r="BL18" s="191"/>
      <c r="BM18" s="192"/>
      <c r="BN18" s="190" t="s">
        <v>93</v>
      </c>
      <c r="BO18" s="191"/>
      <c r="BP18" s="191"/>
      <c r="BQ18" s="191"/>
      <c r="BR18" s="191"/>
      <c r="BS18" s="191"/>
      <c r="BT18" s="191"/>
      <c r="BU18" s="191"/>
      <c r="BV18" s="191"/>
      <c r="BW18" s="191"/>
      <c r="BX18" s="192"/>
      <c r="BY18" s="196" t="s">
        <v>52</v>
      </c>
      <c r="BZ18" s="197"/>
      <c r="CA18" s="197"/>
      <c r="CB18" s="197"/>
      <c r="CC18" s="197"/>
      <c r="CD18" s="197"/>
      <c r="CE18" s="197"/>
      <c r="CF18" s="197"/>
      <c r="CG18" s="197"/>
      <c r="CH18" s="197"/>
      <c r="CI18" s="198"/>
      <c r="CJ18" s="184"/>
      <c r="CK18" s="185"/>
      <c r="CL18" s="185"/>
      <c r="CM18" s="185"/>
      <c r="CN18" s="185"/>
      <c r="CO18" s="185"/>
      <c r="CP18" s="185"/>
      <c r="CQ18" s="185"/>
      <c r="CR18" s="185"/>
      <c r="CS18" s="185"/>
      <c r="CT18" s="186"/>
      <c r="CU18" s="1"/>
      <c r="CV18" s="1"/>
      <c r="CW18" s="1"/>
      <c r="CX18" s="1"/>
      <c r="CY18" s="1"/>
      <c r="CZ18" s="1"/>
      <c r="DA18" s="17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2"/>
    </row>
    <row r="19" spans="1:119" ht="15.75" customHeight="1">
      <c r="A19" s="63"/>
      <c r="B19" s="64"/>
      <c r="C19" s="16"/>
      <c r="D19" s="205"/>
      <c r="E19" s="206"/>
      <c r="F19" s="206"/>
      <c r="G19" s="206"/>
      <c r="H19" s="206"/>
      <c r="I19" s="207"/>
      <c r="J19" s="54"/>
      <c r="K19" s="55"/>
      <c r="L19" s="55"/>
      <c r="M19" s="55"/>
      <c r="N19" s="55"/>
      <c r="O19" s="55"/>
      <c r="P19" s="55"/>
      <c r="Q19" s="55"/>
      <c r="R19" s="55"/>
      <c r="S19" s="55"/>
      <c r="T19" s="56"/>
      <c r="U19" s="193"/>
      <c r="V19" s="194"/>
      <c r="W19" s="194"/>
      <c r="X19" s="194"/>
      <c r="Y19" s="194"/>
      <c r="Z19" s="194"/>
      <c r="AA19" s="194"/>
      <c r="AB19" s="194"/>
      <c r="AC19" s="194"/>
      <c r="AD19" s="194"/>
      <c r="AE19" s="195"/>
      <c r="AF19" s="199"/>
      <c r="AG19" s="200"/>
      <c r="AH19" s="200"/>
      <c r="AI19" s="200"/>
      <c r="AJ19" s="200"/>
      <c r="AK19" s="200"/>
      <c r="AL19" s="200"/>
      <c r="AM19" s="200"/>
      <c r="AN19" s="200"/>
      <c r="AO19" s="200"/>
      <c r="AP19" s="201"/>
      <c r="AQ19" s="199"/>
      <c r="AR19" s="200"/>
      <c r="AS19" s="200"/>
      <c r="AT19" s="200"/>
      <c r="AU19" s="200"/>
      <c r="AV19" s="200"/>
      <c r="AW19" s="200"/>
      <c r="AX19" s="200"/>
      <c r="AY19" s="200"/>
      <c r="AZ19" s="200"/>
      <c r="BA19" s="201"/>
      <c r="BB19" s="1"/>
      <c r="BC19" s="193"/>
      <c r="BD19" s="194"/>
      <c r="BE19" s="194"/>
      <c r="BF19" s="194"/>
      <c r="BG19" s="194"/>
      <c r="BH19" s="194"/>
      <c r="BI19" s="194"/>
      <c r="BJ19" s="194"/>
      <c r="BK19" s="194"/>
      <c r="BL19" s="194"/>
      <c r="BM19" s="195"/>
      <c r="BN19" s="193"/>
      <c r="BO19" s="194"/>
      <c r="BP19" s="194"/>
      <c r="BQ19" s="194"/>
      <c r="BR19" s="194"/>
      <c r="BS19" s="194"/>
      <c r="BT19" s="194"/>
      <c r="BU19" s="194"/>
      <c r="BV19" s="194"/>
      <c r="BW19" s="194"/>
      <c r="BX19" s="195"/>
      <c r="BY19" s="199"/>
      <c r="BZ19" s="200"/>
      <c r="CA19" s="200"/>
      <c r="CB19" s="200"/>
      <c r="CC19" s="200"/>
      <c r="CD19" s="200"/>
      <c r="CE19" s="200"/>
      <c r="CF19" s="200"/>
      <c r="CG19" s="200"/>
      <c r="CH19" s="200"/>
      <c r="CI19" s="201"/>
      <c r="CJ19" s="187"/>
      <c r="CK19" s="188"/>
      <c r="CL19" s="188"/>
      <c r="CM19" s="188"/>
      <c r="CN19" s="188"/>
      <c r="CO19" s="188"/>
      <c r="CP19" s="188"/>
      <c r="CQ19" s="188"/>
      <c r="CR19" s="188"/>
      <c r="CS19" s="188"/>
      <c r="CT19" s="189"/>
      <c r="CU19" s="1"/>
      <c r="CV19" s="1"/>
      <c r="CW19" s="1"/>
      <c r="CX19" s="1"/>
      <c r="CY19" s="1"/>
      <c r="CZ19" s="1"/>
      <c r="DA19" s="17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2"/>
      <c r="DM19" s="2"/>
      <c r="DN19" s="2"/>
      <c r="DO19" s="2"/>
    </row>
    <row r="20" spans="1:119" ht="16.5" customHeight="1">
      <c r="A20" s="63"/>
      <c r="B20" s="64"/>
      <c r="C20" s="16"/>
      <c r="D20" s="208"/>
      <c r="E20" s="209"/>
      <c r="F20" s="209"/>
      <c r="G20" s="209"/>
      <c r="H20" s="209"/>
      <c r="I20" s="210"/>
      <c r="J20" s="180" t="s">
        <v>53</v>
      </c>
      <c r="K20" s="163"/>
      <c r="L20" s="164"/>
      <c r="M20" s="180" t="s">
        <v>54</v>
      </c>
      <c r="N20" s="163"/>
      <c r="O20" s="163"/>
      <c r="P20" s="163"/>
      <c r="Q20" s="163"/>
      <c r="R20" s="163"/>
      <c r="S20" s="163"/>
      <c r="T20" s="164"/>
      <c r="U20" s="180" t="s">
        <v>53</v>
      </c>
      <c r="V20" s="163"/>
      <c r="W20" s="164"/>
      <c r="X20" s="180" t="s">
        <v>54</v>
      </c>
      <c r="Y20" s="163"/>
      <c r="Z20" s="163"/>
      <c r="AA20" s="163"/>
      <c r="AB20" s="163"/>
      <c r="AC20" s="163"/>
      <c r="AD20" s="163"/>
      <c r="AE20" s="164"/>
      <c r="AF20" s="180" t="s">
        <v>53</v>
      </c>
      <c r="AG20" s="163"/>
      <c r="AH20" s="164"/>
      <c r="AI20" s="180" t="s">
        <v>54</v>
      </c>
      <c r="AJ20" s="163"/>
      <c r="AK20" s="163"/>
      <c r="AL20" s="163"/>
      <c r="AM20" s="163"/>
      <c r="AN20" s="163"/>
      <c r="AO20" s="163"/>
      <c r="AP20" s="164"/>
      <c r="AQ20" s="180" t="s">
        <v>53</v>
      </c>
      <c r="AR20" s="163"/>
      <c r="AS20" s="164"/>
      <c r="AT20" s="180" t="s">
        <v>54</v>
      </c>
      <c r="AU20" s="163"/>
      <c r="AV20" s="163"/>
      <c r="AW20" s="163"/>
      <c r="AX20" s="163"/>
      <c r="AY20" s="163"/>
      <c r="AZ20" s="163"/>
      <c r="BA20" s="164"/>
      <c r="BB20" s="1"/>
      <c r="BC20" s="180" t="s">
        <v>53</v>
      </c>
      <c r="BD20" s="163"/>
      <c r="BE20" s="164"/>
      <c r="BF20" s="180" t="s">
        <v>54</v>
      </c>
      <c r="BG20" s="163"/>
      <c r="BH20" s="163"/>
      <c r="BI20" s="163"/>
      <c r="BJ20" s="163"/>
      <c r="BK20" s="163"/>
      <c r="BL20" s="163"/>
      <c r="BM20" s="164"/>
      <c r="BN20" s="180" t="s">
        <v>53</v>
      </c>
      <c r="BO20" s="163"/>
      <c r="BP20" s="164"/>
      <c r="BQ20" s="180" t="s">
        <v>54</v>
      </c>
      <c r="BR20" s="163"/>
      <c r="BS20" s="163"/>
      <c r="BT20" s="163"/>
      <c r="BU20" s="163"/>
      <c r="BV20" s="163"/>
      <c r="BW20" s="163"/>
      <c r="BX20" s="164"/>
      <c r="BY20" s="180" t="s">
        <v>53</v>
      </c>
      <c r="BZ20" s="163"/>
      <c r="CA20" s="164"/>
      <c r="CB20" s="180" t="s">
        <v>54</v>
      </c>
      <c r="CC20" s="163"/>
      <c r="CD20" s="163"/>
      <c r="CE20" s="163"/>
      <c r="CF20" s="163"/>
      <c r="CG20" s="163"/>
      <c r="CH20" s="163"/>
      <c r="CI20" s="164"/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"/>
      <c r="CV20" s="1"/>
      <c r="CW20" s="1"/>
      <c r="CX20" s="1"/>
      <c r="CY20" s="1"/>
      <c r="CZ20" s="1"/>
      <c r="DA20" s="17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2"/>
      <c r="DM20" s="2"/>
      <c r="DN20" s="2"/>
      <c r="DO20" s="2"/>
    </row>
    <row r="21" spans="1:119" ht="16.5" customHeight="1">
      <c r="A21" s="66"/>
      <c r="B21" s="64"/>
      <c r="C21" s="16"/>
      <c r="D21" s="35"/>
      <c r="E21" s="37"/>
      <c r="F21" s="37"/>
      <c r="G21" s="163" t="s">
        <v>55</v>
      </c>
      <c r="H21" s="163"/>
      <c r="I21" s="164"/>
      <c r="J21" s="144">
        <v>3</v>
      </c>
      <c r="K21" s="145"/>
      <c r="L21" s="41" t="s">
        <v>56</v>
      </c>
      <c r="M21" s="146">
        <v>721847</v>
      </c>
      <c r="N21" s="147"/>
      <c r="O21" s="147"/>
      <c r="P21" s="147"/>
      <c r="Q21" s="147"/>
      <c r="R21" s="147"/>
      <c r="S21" s="147"/>
      <c r="T21" s="41" t="s">
        <v>33</v>
      </c>
      <c r="U21" s="144"/>
      <c r="V21" s="145"/>
      <c r="W21" s="41" t="s">
        <v>56</v>
      </c>
      <c r="X21" s="146"/>
      <c r="Y21" s="147"/>
      <c r="Z21" s="147"/>
      <c r="AA21" s="147"/>
      <c r="AB21" s="147"/>
      <c r="AC21" s="147"/>
      <c r="AD21" s="147"/>
      <c r="AE21" s="41" t="s">
        <v>33</v>
      </c>
      <c r="AF21" s="144">
        <v>1</v>
      </c>
      <c r="AG21" s="145"/>
      <c r="AH21" s="41" t="s">
        <v>56</v>
      </c>
      <c r="AI21" s="146">
        <v>60580</v>
      </c>
      <c r="AJ21" s="147"/>
      <c r="AK21" s="147"/>
      <c r="AL21" s="147"/>
      <c r="AM21" s="147"/>
      <c r="AN21" s="147"/>
      <c r="AO21" s="147"/>
      <c r="AP21" s="41" t="s">
        <v>33</v>
      </c>
      <c r="AQ21" s="160">
        <f>SUM(J21,U21,AF21)</f>
        <v>4</v>
      </c>
      <c r="AR21" s="161"/>
      <c r="AS21" s="41" t="s">
        <v>56</v>
      </c>
      <c r="AT21" s="142">
        <f>M21+X21+AI21</f>
        <v>782427</v>
      </c>
      <c r="AU21" s="143"/>
      <c r="AV21" s="143"/>
      <c r="AW21" s="143"/>
      <c r="AX21" s="143"/>
      <c r="AY21" s="143"/>
      <c r="AZ21" s="143"/>
      <c r="BA21" s="41" t="s">
        <v>33</v>
      </c>
      <c r="BB21" s="1"/>
      <c r="BC21" s="144">
        <v>3</v>
      </c>
      <c r="BD21" s="145"/>
      <c r="BE21" s="41" t="s">
        <v>56</v>
      </c>
      <c r="BF21" s="146">
        <v>721847</v>
      </c>
      <c r="BG21" s="147"/>
      <c r="BH21" s="147"/>
      <c r="BI21" s="147"/>
      <c r="BJ21" s="147"/>
      <c r="BK21" s="147"/>
      <c r="BL21" s="147"/>
      <c r="BM21" s="41" t="s">
        <v>33</v>
      </c>
      <c r="BN21" s="144"/>
      <c r="BO21" s="145"/>
      <c r="BP21" s="41" t="s">
        <v>56</v>
      </c>
      <c r="BQ21" s="146"/>
      <c r="BR21" s="147"/>
      <c r="BS21" s="147"/>
      <c r="BT21" s="147"/>
      <c r="BU21" s="147"/>
      <c r="BV21" s="147"/>
      <c r="BW21" s="147"/>
      <c r="BX21" s="41" t="s">
        <v>33</v>
      </c>
      <c r="BY21" s="160">
        <f>SUM(AR21,BC21,BN21)</f>
        <v>3</v>
      </c>
      <c r="BZ21" s="161"/>
      <c r="CA21" s="41" t="s">
        <v>56</v>
      </c>
      <c r="CB21" s="142">
        <f>AU21+BF21+BQ21</f>
        <v>721847</v>
      </c>
      <c r="CC21" s="143"/>
      <c r="CD21" s="143"/>
      <c r="CE21" s="143"/>
      <c r="CF21" s="143"/>
      <c r="CG21" s="143"/>
      <c r="CH21" s="143"/>
      <c r="CI21" s="48" t="s">
        <v>33</v>
      </c>
      <c r="CJ21" s="148"/>
      <c r="CK21" s="148"/>
      <c r="CL21" s="148"/>
      <c r="CM21" s="135"/>
      <c r="CN21" s="135"/>
      <c r="CO21" s="135"/>
      <c r="CP21" s="135"/>
      <c r="CQ21" s="135"/>
      <c r="CR21" s="135"/>
      <c r="CS21" s="135"/>
      <c r="CT21" s="135"/>
      <c r="CU21" s="1"/>
      <c r="CV21" s="1"/>
      <c r="CW21" s="1"/>
      <c r="CX21" s="1"/>
      <c r="CY21" s="1"/>
      <c r="CZ21" s="1"/>
      <c r="DA21" s="17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2"/>
      <c r="DM21" s="2"/>
      <c r="DN21" s="2"/>
      <c r="DO21" s="2"/>
    </row>
    <row r="22" spans="1:119" ht="16.5" customHeight="1">
      <c r="A22" s="63"/>
      <c r="B22" s="64"/>
      <c r="C22" s="16"/>
      <c r="D22" s="35"/>
      <c r="E22" s="37"/>
      <c r="F22" s="37"/>
      <c r="G22" s="163" t="s">
        <v>57</v>
      </c>
      <c r="H22" s="163"/>
      <c r="I22" s="164"/>
      <c r="J22" s="144">
        <v>3</v>
      </c>
      <c r="K22" s="145"/>
      <c r="L22" s="43"/>
      <c r="M22" s="146">
        <v>721847</v>
      </c>
      <c r="N22" s="147"/>
      <c r="O22" s="147"/>
      <c r="P22" s="147"/>
      <c r="Q22" s="147"/>
      <c r="R22" s="147"/>
      <c r="S22" s="147"/>
      <c r="T22" s="42"/>
      <c r="U22" s="144"/>
      <c r="V22" s="145"/>
      <c r="W22" s="43"/>
      <c r="X22" s="146"/>
      <c r="Y22" s="147"/>
      <c r="Z22" s="147"/>
      <c r="AA22" s="147"/>
      <c r="AB22" s="147"/>
      <c r="AC22" s="147"/>
      <c r="AD22" s="147"/>
      <c r="AE22" s="42"/>
      <c r="AF22" s="144">
        <v>1</v>
      </c>
      <c r="AG22" s="145"/>
      <c r="AH22" s="43"/>
      <c r="AI22" s="146">
        <v>60580</v>
      </c>
      <c r="AJ22" s="147"/>
      <c r="AK22" s="147"/>
      <c r="AL22" s="147"/>
      <c r="AM22" s="147"/>
      <c r="AN22" s="147"/>
      <c r="AO22" s="147"/>
      <c r="AP22" s="42"/>
      <c r="AQ22" s="160">
        <f t="shared" ref="AQ22:AQ35" si="0">SUM(J22,U22,AF22)</f>
        <v>4</v>
      </c>
      <c r="AR22" s="161"/>
      <c r="AS22" s="43"/>
      <c r="AT22" s="142">
        <f t="shared" ref="AT22:AT35" si="1">M22+X22+AI22</f>
        <v>782427</v>
      </c>
      <c r="AU22" s="143"/>
      <c r="AV22" s="143"/>
      <c r="AW22" s="143"/>
      <c r="AX22" s="143"/>
      <c r="AY22" s="143"/>
      <c r="AZ22" s="143"/>
      <c r="BA22" s="42"/>
      <c r="BB22" s="1"/>
      <c r="BC22" s="144">
        <v>3</v>
      </c>
      <c r="BD22" s="145"/>
      <c r="BE22" s="43"/>
      <c r="BF22" s="146">
        <v>721847</v>
      </c>
      <c r="BG22" s="147"/>
      <c r="BH22" s="147"/>
      <c r="BI22" s="147"/>
      <c r="BJ22" s="147"/>
      <c r="BK22" s="147"/>
      <c r="BL22" s="147"/>
      <c r="BM22" s="1"/>
      <c r="BN22" s="144"/>
      <c r="BO22" s="145"/>
      <c r="BP22" s="43"/>
      <c r="BQ22" s="146"/>
      <c r="BR22" s="147"/>
      <c r="BS22" s="147"/>
      <c r="BT22" s="147"/>
      <c r="BU22" s="147"/>
      <c r="BV22" s="147"/>
      <c r="BW22" s="147"/>
      <c r="BX22" s="42"/>
      <c r="BY22" s="160">
        <f t="shared" ref="BY22:BY35" si="2">SUM(AR22,BC22,BN22)</f>
        <v>3</v>
      </c>
      <c r="BZ22" s="161"/>
      <c r="CA22" s="43"/>
      <c r="CB22" s="142">
        <f t="shared" ref="CB22:CB35" si="3">AU22+BF22+BQ22</f>
        <v>721847</v>
      </c>
      <c r="CC22" s="143"/>
      <c r="CD22" s="143"/>
      <c r="CE22" s="143"/>
      <c r="CF22" s="143"/>
      <c r="CG22" s="143"/>
      <c r="CH22" s="143"/>
      <c r="CI22" s="37"/>
      <c r="CJ22" s="148"/>
      <c r="CK22" s="148"/>
      <c r="CL22" s="148"/>
      <c r="CM22" s="135"/>
      <c r="CN22" s="135"/>
      <c r="CO22" s="135"/>
      <c r="CP22" s="135"/>
      <c r="CQ22" s="135"/>
      <c r="CR22" s="135"/>
      <c r="CS22" s="135"/>
      <c r="CT22" s="135"/>
      <c r="CU22" s="1"/>
      <c r="CV22" s="1"/>
      <c r="CW22" s="1"/>
      <c r="CX22" s="174" t="s">
        <v>58</v>
      </c>
      <c r="CY22" s="175"/>
      <c r="CZ22" s="1"/>
      <c r="DA22" s="17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2"/>
      <c r="DM22" s="2"/>
      <c r="DN22" s="2"/>
      <c r="DO22" s="2"/>
    </row>
    <row r="23" spans="1:119" ht="16.5" customHeight="1">
      <c r="A23" s="63"/>
      <c r="B23" s="64"/>
      <c r="C23" s="16"/>
      <c r="D23" s="35"/>
      <c r="E23" s="37"/>
      <c r="F23" s="37"/>
      <c r="G23" s="163" t="s">
        <v>59</v>
      </c>
      <c r="H23" s="163"/>
      <c r="I23" s="164"/>
      <c r="J23" s="144">
        <v>3</v>
      </c>
      <c r="K23" s="145"/>
      <c r="L23" s="43"/>
      <c r="M23" s="146">
        <v>721847</v>
      </c>
      <c r="N23" s="147"/>
      <c r="O23" s="147"/>
      <c r="P23" s="147"/>
      <c r="Q23" s="147"/>
      <c r="R23" s="147"/>
      <c r="S23" s="147"/>
      <c r="T23" s="42"/>
      <c r="U23" s="144"/>
      <c r="V23" s="145"/>
      <c r="W23" s="43"/>
      <c r="X23" s="146"/>
      <c r="Y23" s="147"/>
      <c r="Z23" s="147"/>
      <c r="AA23" s="147"/>
      <c r="AB23" s="147"/>
      <c r="AC23" s="147"/>
      <c r="AD23" s="147"/>
      <c r="AE23" s="42"/>
      <c r="AF23" s="144">
        <v>1</v>
      </c>
      <c r="AG23" s="145"/>
      <c r="AH23" s="43"/>
      <c r="AI23" s="146">
        <v>60580</v>
      </c>
      <c r="AJ23" s="147"/>
      <c r="AK23" s="147"/>
      <c r="AL23" s="147"/>
      <c r="AM23" s="147"/>
      <c r="AN23" s="147"/>
      <c r="AO23" s="147"/>
      <c r="AP23" s="1"/>
      <c r="AQ23" s="160">
        <f t="shared" si="0"/>
        <v>4</v>
      </c>
      <c r="AR23" s="161"/>
      <c r="AS23" s="43"/>
      <c r="AT23" s="142">
        <f t="shared" si="1"/>
        <v>782427</v>
      </c>
      <c r="AU23" s="143"/>
      <c r="AV23" s="143"/>
      <c r="AW23" s="143"/>
      <c r="AX23" s="143"/>
      <c r="AY23" s="143"/>
      <c r="AZ23" s="143"/>
      <c r="BA23" s="42"/>
      <c r="BB23" s="1"/>
      <c r="BC23" s="144">
        <v>3</v>
      </c>
      <c r="BD23" s="145"/>
      <c r="BE23" s="43"/>
      <c r="BF23" s="146">
        <v>721847</v>
      </c>
      <c r="BG23" s="147"/>
      <c r="BH23" s="147"/>
      <c r="BI23" s="147"/>
      <c r="BJ23" s="147"/>
      <c r="BK23" s="147"/>
      <c r="BL23" s="147"/>
      <c r="BM23" s="42"/>
      <c r="BN23" s="144"/>
      <c r="BO23" s="145"/>
      <c r="BP23" s="43"/>
      <c r="BQ23" s="146"/>
      <c r="BR23" s="147"/>
      <c r="BS23" s="147"/>
      <c r="BT23" s="147"/>
      <c r="BU23" s="147"/>
      <c r="BV23" s="147"/>
      <c r="BW23" s="147"/>
      <c r="BX23" s="42"/>
      <c r="BY23" s="160">
        <f t="shared" si="2"/>
        <v>3</v>
      </c>
      <c r="BZ23" s="161"/>
      <c r="CA23" s="43"/>
      <c r="CB23" s="142">
        <f t="shared" si="3"/>
        <v>721847</v>
      </c>
      <c r="CC23" s="143"/>
      <c r="CD23" s="143"/>
      <c r="CE23" s="143"/>
      <c r="CF23" s="143"/>
      <c r="CG23" s="143"/>
      <c r="CH23" s="143"/>
      <c r="CI23" s="37"/>
      <c r="CJ23" s="135"/>
      <c r="CK23" s="135"/>
      <c r="CL23" s="135"/>
      <c r="CM23" s="135"/>
      <c r="CN23" s="135"/>
      <c r="CO23" s="135"/>
      <c r="CP23" s="135"/>
      <c r="CQ23" s="135"/>
      <c r="CR23" s="135"/>
      <c r="CS23" s="135"/>
      <c r="CT23" s="135"/>
      <c r="CU23" s="1"/>
      <c r="CV23" s="1"/>
      <c r="CW23" s="1"/>
      <c r="CX23" s="176"/>
      <c r="CY23" s="177"/>
      <c r="CZ23" s="1"/>
      <c r="DA23" s="17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</row>
    <row r="24" spans="1:119" ht="16.5" customHeight="1">
      <c r="A24" s="1"/>
      <c r="B24" s="1"/>
      <c r="C24" s="16"/>
      <c r="D24" s="35"/>
      <c r="E24" s="37"/>
      <c r="F24" s="37"/>
      <c r="G24" s="163" t="s">
        <v>60</v>
      </c>
      <c r="H24" s="163"/>
      <c r="I24" s="164"/>
      <c r="J24" s="144">
        <v>3</v>
      </c>
      <c r="K24" s="145"/>
      <c r="L24" s="43"/>
      <c r="M24" s="146">
        <v>721847</v>
      </c>
      <c r="N24" s="147"/>
      <c r="O24" s="147"/>
      <c r="P24" s="147"/>
      <c r="Q24" s="147"/>
      <c r="R24" s="147"/>
      <c r="S24" s="147"/>
      <c r="T24" s="42"/>
      <c r="U24" s="144"/>
      <c r="V24" s="145"/>
      <c r="W24" s="43"/>
      <c r="X24" s="118"/>
      <c r="Y24" s="118"/>
      <c r="Z24" s="118"/>
      <c r="AA24" s="118"/>
      <c r="AB24" s="118"/>
      <c r="AC24" s="118"/>
      <c r="AD24" s="118"/>
      <c r="AE24" s="1"/>
      <c r="AF24" s="144">
        <v>1</v>
      </c>
      <c r="AG24" s="145"/>
      <c r="AH24" s="43"/>
      <c r="AI24" s="146">
        <v>60580</v>
      </c>
      <c r="AJ24" s="147"/>
      <c r="AK24" s="147"/>
      <c r="AL24" s="147"/>
      <c r="AM24" s="147"/>
      <c r="AN24" s="147"/>
      <c r="AO24" s="147"/>
      <c r="AP24" s="42"/>
      <c r="AQ24" s="160">
        <f t="shared" si="0"/>
        <v>4</v>
      </c>
      <c r="AR24" s="161"/>
      <c r="AS24" s="43"/>
      <c r="AT24" s="142">
        <f t="shared" si="1"/>
        <v>782427</v>
      </c>
      <c r="AU24" s="143"/>
      <c r="AV24" s="143"/>
      <c r="AW24" s="143"/>
      <c r="AX24" s="143"/>
      <c r="AY24" s="143"/>
      <c r="AZ24" s="143"/>
      <c r="BA24" s="42"/>
      <c r="BB24" s="1"/>
      <c r="BC24" s="144">
        <v>3</v>
      </c>
      <c r="BD24" s="145"/>
      <c r="BE24" s="43"/>
      <c r="BF24" s="146">
        <v>721847</v>
      </c>
      <c r="BG24" s="147"/>
      <c r="BH24" s="147"/>
      <c r="BI24" s="147"/>
      <c r="BJ24" s="147"/>
      <c r="BK24" s="147"/>
      <c r="BL24" s="147"/>
      <c r="BM24" s="42"/>
      <c r="BN24" s="144"/>
      <c r="BO24" s="145"/>
      <c r="BP24" s="43"/>
      <c r="BQ24" s="146"/>
      <c r="BR24" s="147"/>
      <c r="BS24" s="147"/>
      <c r="BT24" s="147"/>
      <c r="BU24" s="147"/>
      <c r="BV24" s="147"/>
      <c r="BW24" s="147"/>
      <c r="BX24" s="42"/>
      <c r="BY24" s="160">
        <f t="shared" si="2"/>
        <v>3</v>
      </c>
      <c r="BZ24" s="161"/>
      <c r="CA24" s="4"/>
      <c r="CB24" s="142">
        <f t="shared" si="3"/>
        <v>721847</v>
      </c>
      <c r="CC24" s="143"/>
      <c r="CD24" s="143"/>
      <c r="CE24" s="143"/>
      <c r="CF24" s="143"/>
      <c r="CG24" s="143"/>
      <c r="CH24" s="143"/>
      <c r="CI24" s="37"/>
      <c r="CJ24" s="148"/>
      <c r="CK24" s="148"/>
      <c r="CL24" s="148"/>
      <c r="CM24" s="135"/>
      <c r="CN24" s="135"/>
      <c r="CO24" s="135"/>
      <c r="CP24" s="135"/>
      <c r="CQ24" s="135"/>
      <c r="CR24" s="135"/>
      <c r="CS24" s="135"/>
      <c r="CT24" s="135"/>
      <c r="CU24" s="1"/>
      <c r="CV24" s="1"/>
      <c r="CW24" s="1"/>
      <c r="CX24" s="176"/>
      <c r="CY24" s="177"/>
      <c r="CZ24" s="1"/>
      <c r="DA24" s="17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</row>
    <row r="25" spans="1:119" ht="16.5" customHeight="1">
      <c r="A25" s="162"/>
      <c r="B25" s="1"/>
      <c r="C25" s="16"/>
      <c r="D25" s="35"/>
      <c r="E25" s="37"/>
      <c r="F25" s="37"/>
      <c r="G25" s="163" t="s">
        <v>61</v>
      </c>
      <c r="H25" s="163"/>
      <c r="I25" s="164"/>
      <c r="J25" s="144">
        <v>3</v>
      </c>
      <c r="K25" s="145"/>
      <c r="L25" s="43"/>
      <c r="M25" s="146">
        <v>721847</v>
      </c>
      <c r="N25" s="147"/>
      <c r="O25" s="147"/>
      <c r="P25" s="147"/>
      <c r="Q25" s="147"/>
      <c r="R25" s="147"/>
      <c r="S25" s="147"/>
      <c r="T25" s="42"/>
      <c r="U25" s="144"/>
      <c r="V25" s="145"/>
      <c r="W25" s="43"/>
      <c r="X25" s="146"/>
      <c r="Y25" s="147"/>
      <c r="Z25" s="147"/>
      <c r="AA25" s="147"/>
      <c r="AB25" s="147"/>
      <c r="AC25" s="147"/>
      <c r="AD25" s="147"/>
      <c r="AE25" s="42"/>
      <c r="AF25" s="144">
        <v>1</v>
      </c>
      <c r="AG25" s="145"/>
      <c r="AH25" s="43"/>
      <c r="AI25" s="146">
        <v>60580</v>
      </c>
      <c r="AJ25" s="147"/>
      <c r="AK25" s="147"/>
      <c r="AL25" s="147"/>
      <c r="AM25" s="147"/>
      <c r="AN25" s="147"/>
      <c r="AO25" s="147"/>
      <c r="AP25" s="42"/>
      <c r="AQ25" s="160">
        <f t="shared" si="0"/>
        <v>4</v>
      </c>
      <c r="AR25" s="161"/>
      <c r="AS25" s="43"/>
      <c r="AT25" s="142">
        <f t="shared" si="1"/>
        <v>782427</v>
      </c>
      <c r="AU25" s="143"/>
      <c r="AV25" s="143"/>
      <c r="AW25" s="143"/>
      <c r="AX25" s="143"/>
      <c r="AY25" s="143"/>
      <c r="AZ25" s="143"/>
      <c r="BA25" s="42"/>
      <c r="BB25" s="1"/>
      <c r="BC25" s="144">
        <v>3</v>
      </c>
      <c r="BD25" s="145"/>
      <c r="BE25" s="43"/>
      <c r="BF25" s="146">
        <v>721847</v>
      </c>
      <c r="BG25" s="147"/>
      <c r="BH25" s="147"/>
      <c r="BI25" s="147"/>
      <c r="BJ25" s="147"/>
      <c r="BK25" s="147"/>
      <c r="BL25" s="147"/>
      <c r="BM25" s="42"/>
      <c r="BN25" s="144"/>
      <c r="BO25" s="145"/>
      <c r="BP25" s="43"/>
      <c r="BQ25" s="146"/>
      <c r="BR25" s="147"/>
      <c r="BS25" s="147"/>
      <c r="BT25" s="147"/>
      <c r="BU25" s="147"/>
      <c r="BV25" s="147"/>
      <c r="BW25" s="147"/>
      <c r="BX25" s="42"/>
      <c r="BY25" s="160">
        <f t="shared" si="2"/>
        <v>3</v>
      </c>
      <c r="BZ25" s="161"/>
      <c r="CA25" s="43"/>
      <c r="CB25" s="142">
        <f t="shared" si="3"/>
        <v>721847</v>
      </c>
      <c r="CC25" s="143"/>
      <c r="CD25" s="143"/>
      <c r="CE25" s="143"/>
      <c r="CF25" s="143"/>
      <c r="CG25" s="143"/>
      <c r="CH25" s="143"/>
      <c r="CI25" s="37"/>
      <c r="CJ25" s="148"/>
      <c r="CK25" s="148"/>
      <c r="CL25" s="148"/>
      <c r="CM25" s="135"/>
      <c r="CN25" s="135"/>
      <c r="CO25" s="135"/>
      <c r="CP25" s="135"/>
      <c r="CQ25" s="135"/>
      <c r="CR25" s="135"/>
      <c r="CS25" s="135"/>
      <c r="CT25" s="135"/>
      <c r="CU25" s="1"/>
      <c r="CV25" s="1"/>
      <c r="CW25" s="1"/>
      <c r="CX25" s="178"/>
      <c r="CY25" s="179"/>
      <c r="CZ25" s="1"/>
      <c r="DA25" s="17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</row>
    <row r="26" spans="1:119" ht="16.5" customHeight="1">
      <c r="A26" s="162"/>
      <c r="B26" s="1"/>
      <c r="C26" s="16"/>
      <c r="D26" s="35"/>
      <c r="E26" s="37"/>
      <c r="F26" s="37"/>
      <c r="G26" s="163" t="s">
        <v>62</v>
      </c>
      <c r="H26" s="163"/>
      <c r="I26" s="164"/>
      <c r="J26" s="144">
        <v>3</v>
      </c>
      <c r="K26" s="145"/>
      <c r="L26" s="43"/>
      <c r="M26" s="146">
        <v>721847</v>
      </c>
      <c r="N26" s="147"/>
      <c r="O26" s="147"/>
      <c r="P26" s="147"/>
      <c r="Q26" s="147"/>
      <c r="R26" s="147"/>
      <c r="S26" s="147"/>
      <c r="T26" s="42"/>
      <c r="U26" s="144"/>
      <c r="V26" s="145"/>
      <c r="W26" s="43"/>
      <c r="X26" s="146"/>
      <c r="Y26" s="147"/>
      <c r="Z26" s="147"/>
      <c r="AA26" s="147"/>
      <c r="AB26" s="147"/>
      <c r="AC26" s="147"/>
      <c r="AD26" s="147"/>
      <c r="AE26" s="42"/>
      <c r="AF26" s="144">
        <v>1</v>
      </c>
      <c r="AG26" s="145"/>
      <c r="AH26" s="43"/>
      <c r="AI26" s="146">
        <v>60580</v>
      </c>
      <c r="AJ26" s="147"/>
      <c r="AK26" s="147"/>
      <c r="AL26" s="147"/>
      <c r="AM26" s="147"/>
      <c r="AN26" s="147"/>
      <c r="AO26" s="147"/>
      <c r="AP26" s="42"/>
      <c r="AQ26" s="160">
        <f t="shared" si="0"/>
        <v>4</v>
      </c>
      <c r="AR26" s="161"/>
      <c r="AS26" s="43"/>
      <c r="AT26" s="142">
        <f t="shared" si="1"/>
        <v>782427</v>
      </c>
      <c r="AU26" s="143"/>
      <c r="AV26" s="143"/>
      <c r="AW26" s="143"/>
      <c r="AX26" s="143"/>
      <c r="AY26" s="143"/>
      <c r="AZ26" s="143"/>
      <c r="BA26" s="42"/>
      <c r="BB26" s="1"/>
      <c r="BC26" s="144">
        <v>3</v>
      </c>
      <c r="BD26" s="145"/>
      <c r="BE26" s="43"/>
      <c r="BF26" s="146">
        <v>721847</v>
      </c>
      <c r="BG26" s="147"/>
      <c r="BH26" s="147"/>
      <c r="BI26" s="147"/>
      <c r="BJ26" s="147"/>
      <c r="BK26" s="147"/>
      <c r="BL26" s="147"/>
      <c r="BM26" s="42"/>
      <c r="BN26" s="144"/>
      <c r="BO26" s="145"/>
      <c r="BP26" s="43"/>
      <c r="BQ26" s="146"/>
      <c r="BR26" s="147"/>
      <c r="BS26" s="147"/>
      <c r="BT26" s="147"/>
      <c r="BU26" s="147"/>
      <c r="BV26" s="147"/>
      <c r="BW26" s="147"/>
      <c r="BX26" s="42"/>
      <c r="BY26" s="160">
        <f t="shared" si="2"/>
        <v>3</v>
      </c>
      <c r="BZ26" s="161"/>
      <c r="CA26" s="43"/>
      <c r="CB26" s="142">
        <f t="shared" si="3"/>
        <v>721847</v>
      </c>
      <c r="CC26" s="143"/>
      <c r="CD26" s="143"/>
      <c r="CE26" s="143"/>
      <c r="CF26" s="143"/>
      <c r="CG26" s="143"/>
      <c r="CH26" s="143"/>
      <c r="CI26" s="37"/>
      <c r="CJ26" s="135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"/>
      <c r="CV26" s="1"/>
      <c r="CW26" s="1"/>
      <c r="CX26" s="168" t="s">
        <v>114</v>
      </c>
      <c r="CY26" s="169"/>
      <c r="CZ26" s="1"/>
      <c r="DA26" s="17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</row>
    <row r="27" spans="1:119" ht="16.5" customHeight="1">
      <c r="A27" s="162"/>
      <c r="B27" s="1"/>
      <c r="C27" s="16"/>
      <c r="D27" s="35"/>
      <c r="E27" s="37"/>
      <c r="F27" s="37"/>
      <c r="G27" s="163" t="s">
        <v>63</v>
      </c>
      <c r="H27" s="163"/>
      <c r="I27" s="164"/>
      <c r="J27" s="144">
        <v>3</v>
      </c>
      <c r="K27" s="145"/>
      <c r="L27" s="43"/>
      <c r="M27" s="146">
        <v>721847</v>
      </c>
      <c r="N27" s="147"/>
      <c r="O27" s="147"/>
      <c r="P27" s="147"/>
      <c r="Q27" s="147"/>
      <c r="R27" s="147"/>
      <c r="S27" s="147"/>
      <c r="T27" s="1"/>
      <c r="U27" s="144"/>
      <c r="V27" s="145"/>
      <c r="W27" s="43"/>
      <c r="X27" s="146"/>
      <c r="Y27" s="147"/>
      <c r="Z27" s="147"/>
      <c r="AA27" s="147"/>
      <c r="AB27" s="147"/>
      <c r="AC27" s="147"/>
      <c r="AD27" s="147"/>
      <c r="AE27" s="42"/>
      <c r="AF27" s="144">
        <v>1</v>
      </c>
      <c r="AG27" s="145"/>
      <c r="AH27" s="43"/>
      <c r="AI27" s="146">
        <v>60580</v>
      </c>
      <c r="AJ27" s="147"/>
      <c r="AK27" s="147"/>
      <c r="AL27" s="147"/>
      <c r="AM27" s="147"/>
      <c r="AN27" s="147"/>
      <c r="AO27" s="147"/>
      <c r="AP27" s="42"/>
      <c r="AQ27" s="160">
        <f t="shared" si="0"/>
        <v>4</v>
      </c>
      <c r="AR27" s="161"/>
      <c r="AS27" s="43"/>
      <c r="AT27" s="142">
        <f t="shared" si="1"/>
        <v>782427</v>
      </c>
      <c r="AU27" s="143"/>
      <c r="AV27" s="143"/>
      <c r="AW27" s="143"/>
      <c r="AX27" s="143"/>
      <c r="AY27" s="143"/>
      <c r="AZ27" s="143"/>
      <c r="BA27" s="42"/>
      <c r="BB27" s="1"/>
      <c r="BC27" s="144">
        <v>3</v>
      </c>
      <c r="BD27" s="145"/>
      <c r="BE27" s="43"/>
      <c r="BF27" s="146">
        <v>721847</v>
      </c>
      <c r="BG27" s="147"/>
      <c r="BH27" s="147"/>
      <c r="BI27" s="147"/>
      <c r="BJ27" s="147"/>
      <c r="BK27" s="147"/>
      <c r="BL27" s="147"/>
      <c r="BM27" s="42"/>
      <c r="BN27" s="144"/>
      <c r="BO27" s="145"/>
      <c r="BP27" s="43"/>
      <c r="BQ27" s="146"/>
      <c r="BR27" s="147"/>
      <c r="BS27" s="147"/>
      <c r="BT27" s="147"/>
      <c r="BU27" s="147"/>
      <c r="BV27" s="147"/>
      <c r="BW27" s="147"/>
      <c r="BX27" s="42"/>
      <c r="BY27" s="160">
        <f t="shared" si="2"/>
        <v>3</v>
      </c>
      <c r="BZ27" s="161"/>
      <c r="CA27" s="43"/>
      <c r="CB27" s="142">
        <f t="shared" si="3"/>
        <v>721847</v>
      </c>
      <c r="CC27" s="143"/>
      <c r="CD27" s="143"/>
      <c r="CE27" s="143"/>
      <c r="CF27" s="143"/>
      <c r="CG27" s="143"/>
      <c r="CH27" s="143"/>
      <c r="CI27" s="37"/>
      <c r="CJ27" s="148"/>
      <c r="CK27" s="148"/>
      <c r="CL27" s="148"/>
      <c r="CM27" s="135"/>
      <c r="CN27" s="135"/>
      <c r="CO27" s="135"/>
      <c r="CP27" s="135"/>
      <c r="CQ27" s="135"/>
      <c r="CR27" s="135"/>
      <c r="CS27" s="135"/>
      <c r="CT27" s="135"/>
      <c r="CU27" s="1"/>
      <c r="CV27" s="1"/>
      <c r="CW27" s="1"/>
      <c r="CX27" s="170"/>
      <c r="CY27" s="171"/>
      <c r="CZ27" s="1"/>
      <c r="DA27" s="17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</row>
    <row r="28" spans="1:119" ht="16.5" customHeight="1">
      <c r="A28" s="162"/>
      <c r="B28" s="1"/>
      <c r="C28" s="16"/>
      <c r="D28" s="35"/>
      <c r="E28" s="37"/>
      <c r="F28" s="37"/>
      <c r="G28" s="163" t="s">
        <v>64</v>
      </c>
      <c r="H28" s="163"/>
      <c r="I28" s="164"/>
      <c r="J28" s="144">
        <v>3</v>
      </c>
      <c r="K28" s="145"/>
      <c r="L28" s="43"/>
      <c r="M28" s="146">
        <v>721847</v>
      </c>
      <c r="N28" s="147"/>
      <c r="O28" s="147"/>
      <c r="P28" s="147"/>
      <c r="Q28" s="147"/>
      <c r="R28" s="147"/>
      <c r="S28" s="147"/>
      <c r="T28" s="42"/>
      <c r="U28" s="144"/>
      <c r="V28" s="145"/>
      <c r="W28" s="43"/>
      <c r="X28" s="146"/>
      <c r="Y28" s="147"/>
      <c r="Z28" s="147"/>
      <c r="AA28" s="147"/>
      <c r="AB28" s="147"/>
      <c r="AC28" s="147"/>
      <c r="AD28" s="147"/>
      <c r="AE28" s="42"/>
      <c r="AF28" s="144">
        <v>1</v>
      </c>
      <c r="AG28" s="145"/>
      <c r="AH28" s="43"/>
      <c r="AI28" s="146">
        <v>60580</v>
      </c>
      <c r="AJ28" s="147"/>
      <c r="AK28" s="147"/>
      <c r="AL28" s="147"/>
      <c r="AM28" s="147"/>
      <c r="AN28" s="147"/>
      <c r="AO28" s="147"/>
      <c r="AP28" s="1"/>
      <c r="AQ28" s="160">
        <f t="shared" si="0"/>
        <v>4</v>
      </c>
      <c r="AR28" s="161"/>
      <c r="AS28" s="43"/>
      <c r="AT28" s="142">
        <f t="shared" si="1"/>
        <v>782427</v>
      </c>
      <c r="AU28" s="143"/>
      <c r="AV28" s="143"/>
      <c r="AW28" s="143"/>
      <c r="AX28" s="143"/>
      <c r="AY28" s="143"/>
      <c r="AZ28" s="143"/>
      <c r="BA28" s="42"/>
      <c r="BB28" s="1"/>
      <c r="BC28" s="144">
        <v>3</v>
      </c>
      <c r="BD28" s="145"/>
      <c r="BE28" s="43"/>
      <c r="BF28" s="146">
        <v>721847</v>
      </c>
      <c r="BG28" s="147"/>
      <c r="BH28" s="147"/>
      <c r="BI28" s="147"/>
      <c r="BJ28" s="147"/>
      <c r="BK28" s="147"/>
      <c r="BL28" s="147"/>
      <c r="BM28" s="42"/>
      <c r="BN28" s="144"/>
      <c r="BO28" s="145"/>
      <c r="BP28" s="43"/>
      <c r="BQ28" s="146"/>
      <c r="BR28" s="147"/>
      <c r="BS28" s="147"/>
      <c r="BT28" s="147"/>
      <c r="BU28" s="147"/>
      <c r="BV28" s="147"/>
      <c r="BW28" s="147"/>
      <c r="BX28" s="42"/>
      <c r="BY28" s="160">
        <f t="shared" si="2"/>
        <v>3</v>
      </c>
      <c r="BZ28" s="161"/>
      <c r="CA28" s="43"/>
      <c r="CB28" s="142">
        <f t="shared" si="3"/>
        <v>721847</v>
      </c>
      <c r="CC28" s="143"/>
      <c r="CD28" s="143"/>
      <c r="CE28" s="143"/>
      <c r="CF28" s="143"/>
      <c r="CG28" s="143"/>
      <c r="CH28" s="143"/>
      <c r="CI28" s="37"/>
      <c r="CJ28" s="148"/>
      <c r="CK28" s="148"/>
      <c r="CL28" s="148"/>
      <c r="CM28" s="135"/>
      <c r="CN28" s="135"/>
      <c r="CO28" s="135"/>
      <c r="CP28" s="135"/>
      <c r="CQ28" s="135"/>
      <c r="CR28" s="135"/>
      <c r="CS28" s="135"/>
      <c r="CT28" s="135"/>
      <c r="CU28" s="1"/>
      <c r="CV28" s="1"/>
      <c r="CW28" s="1"/>
      <c r="CX28" s="170"/>
      <c r="CY28" s="171"/>
      <c r="CZ28" s="1"/>
      <c r="DA28" s="17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</row>
    <row r="29" spans="1:119" ht="16.5" customHeight="1">
      <c r="A29" s="162"/>
      <c r="B29" s="1"/>
      <c r="C29" s="16"/>
      <c r="D29" s="35"/>
      <c r="E29" s="37"/>
      <c r="F29" s="37"/>
      <c r="G29" s="163" t="s">
        <v>65</v>
      </c>
      <c r="H29" s="163"/>
      <c r="I29" s="164"/>
      <c r="J29" s="144">
        <v>3</v>
      </c>
      <c r="K29" s="145"/>
      <c r="L29" s="43"/>
      <c r="M29" s="146">
        <v>721847</v>
      </c>
      <c r="N29" s="147"/>
      <c r="O29" s="147"/>
      <c r="P29" s="147"/>
      <c r="Q29" s="147"/>
      <c r="R29" s="147"/>
      <c r="S29" s="147"/>
      <c r="T29" s="42"/>
      <c r="U29" s="144"/>
      <c r="V29" s="145"/>
      <c r="W29" s="43"/>
      <c r="X29" s="146"/>
      <c r="Y29" s="147"/>
      <c r="Z29" s="147"/>
      <c r="AA29" s="147"/>
      <c r="AB29" s="147"/>
      <c r="AC29" s="147"/>
      <c r="AD29" s="147"/>
      <c r="AE29" s="42"/>
      <c r="AF29" s="144">
        <v>1</v>
      </c>
      <c r="AG29" s="145"/>
      <c r="AH29" s="43"/>
      <c r="AI29" s="146">
        <v>60580</v>
      </c>
      <c r="AJ29" s="147"/>
      <c r="AK29" s="147"/>
      <c r="AL29" s="147"/>
      <c r="AM29" s="147"/>
      <c r="AN29" s="147"/>
      <c r="AO29" s="147"/>
      <c r="AP29" s="42"/>
      <c r="AQ29" s="160">
        <f t="shared" si="0"/>
        <v>4</v>
      </c>
      <c r="AR29" s="161"/>
      <c r="AS29" s="43"/>
      <c r="AT29" s="142">
        <f t="shared" si="1"/>
        <v>782427</v>
      </c>
      <c r="AU29" s="143"/>
      <c r="AV29" s="143"/>
      <c r="AW29" s="143"/>
      <c r="AX29" s="143"/>
      <c r="AY29" s="143"/>
      <c r="AZ29" s="143"/>
      <c r="BA29" s="42"/>
      <c r="BB29" s="1"/>
      <c r="BC29" s="144">
        <v>3</v>
      </c>
      <c r="BD29" s="145"/>
      <c r="BE29" s="43"/>
      <c r="BF29" s="146">
        <v>721847</v>
      </c>
      <c r="BG29" s="147"/>
      <c r="BH29" s="147"/>
      <c r="BI29" s="147"/>
      <c r="BJ29" s="147"/>
      <c r="BK29" s="147"/>
      <c r="BL29" s="147"/>
      <c r="BM29" s="42"/>
      <c r="BN29" s="144"/>
      <c r="BO29" s="145"/>
      <c r="BP29" s="43"/>
      <c r="BQ29" s="146"/>
      <c r="BR29" s="147"/>
      <c r="BS29" s="147"/>
      <c r="BT29" s="147"/>
      <c r="BU29" s="147"/>
      <c r="BV29" s="147"/>
      <c r="BW29" s="147"/>
      <c r="BX29" s="42"/>
      <c r="BY29" s="160">
        <f t="shared" si="2"/>
        <v>3</v>
      </c>
      <c r="BZ29" s="161"/>
      <c r="CA29" s="43"/>
      <c r="CB29" s="142">
        <f t="shared" si="3"/>
        <v>721847</v>
      </c>
      <c r="CC29" s="143"/>
      <c r="CD29" s="143"/>
      <c r="CE29" s="143"/>
      <c r="CF29" s="143"/>
      <c r="CG29" s="143"/>
      <c r="CH29" s="143"/>
      <c r="CI29" s="37"/>
      <c r="CJ29" s="135"/>
      <c r="CK29" s="135"/>
      <c r="CL29" s="135"/>
      <c r="CM29" s="135"/>
      <c r="CN29" s="135"/>
      <c r="CO29" s="135"/>
      <c r="CP29" s="135"/>
      <c r="CQ29" s="135"/>
      <c r="CR29" s="135"/>
      <c r="CS29" s="135"/>
      <c r="CT29" s="135"/>
      <c r="CU29" s="1"/>
      <c r="CV29" s="1"/>
      <c r="CW29" s="1"/>
      <c r="CX29" s="170"/>
      <c r="CY29" s="171"/>
      <c r="CZ29" s="1"/>
      <c r="DA29" s="17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</row>
    <row r="30" spans="1:119" ht="16.5" customHeight="1">
      <c r="A30" s="162"/>
      <c r="B30" s="1"/>
      <c r="C30" s="16"/>
      <c r="D30" s="35"/>
      <c r="E30" s="37"/>
      <c r="F30" s="37"/>
      <c r="G30" s="163" t="s">
        <v>66</v>
      </c>
      <c r="H30" s="163"/>
      <c r="I30" s="164"/>
      <c r="J30" s="144">
        <v>3</v>
      </c>
      <c r="K30" s="145"/>
      <c r="L30" s="43"/>
      <c r="M30" s="146">
        <v>721847</v>
      </c>
      <c r="N30" s="147"/>
      <c r="O30" s="147"/>
      <c r="P30" s="147"/>
      <c r="Q30" s="147"/>
      <c r="R30" s="147"/>
      <c r="S30" s="147"/>
      <c r="T30" s="42"/>
      <c r="U30" s="144"/>
      <c r="V30" s="145"/>
      <c r="W30" s="43"/>
      <c r="X30" s="146"/>
      <c r="Y30" s="147"/>
      <c r="Z30" s="147"/>
      <c r="AA30" s="147"/>
      <c r="AB30" s="147"/>
      <c r="AC30" s="147"/>
      <c r="AD30" s="147"/>
      <c r="AE30" s="42"/>
      <c r="AF30" s="144">
        <v>1</v>
      </c>
      <c r="AG30" s="145"/>
      <c r="AH30" s="43"/>
      <c r="AI30" s="146">
        <v>60580</v>
      </c>
      <c r="AJ30" s="147"/>
      <c r="AK30" s="147"/>
      <c r="AL30" s="147"/>
      <c r="AM30" s="147"/>
      <c r="AN30" s="147"/>
      <c r="AO30" s="147"/>
      <c r="AP30" s="1"/>
      <c r="AQ30" s="160">
        <f t="shared" si="0"/>
        <v>4</v>
      </c>
      <c r="AR30" s="161"/>
      <c r="AS30" s="43"/>
      <c r="AT30" s="142">
        <f t="shared" si="1"/>
        <v>782427</v>
      </c>
      <c r="AU30" s="143"/>
      <c r="AV30" s="143"/>
      <c r="AW30" s="143"/>
      <c r="AX30" s="143"/>
      <c r="AY30" s="143"/>
      <c r="AZ30" s="143"/>
      <c r="BA30" s="42"/>
      <c r="BB30" s="1"/>
      <c r="BC30" s="144">
        <v>3</v>
      </c>
      <c r="BD30" s="145"/>
      <c r="BE30" s="43"/>
      <c r="BF30" s="146">
        <v>721847</v>
      </c>
      <c r="BG30" s="147"/>
      <c r="BH30" s="147"/>
      <c r="BI30" s="147"/>
      <c r="BJ30" s="147"/>
      <c r="BK30" s="147"/>
      <c r="BL30" s="147"/>
      <c r="BM30" s="42"/>
      <c r="BN30" s="144"/>
      <c r="BO30" s="145"/>
      <c r="BP30" s="43"/>
      <c r="BQ30" s="146"/>
      <c r="BR30" s="147"/>
      <c r="BS30" s="147"/>
      <c r="BT30" s="147"/>
      <c r="BU30" s="147"/>
      <c r="BV30" s="147"/>
      <c r="BW30" s="147"/>
      <c r="BX30" s="42"/>
      <c r="BY30" s="160">
        <f t="shared" si="2"/>
        <v>3</v>
      </c>
      <c r="BZ30" s="161"/>
      <c r="CA30" s="43"/>
      <c r="CB30" s="142">
        <f t="shared" si="3"/>
        <v>721847</v>
      </c>
      <c r="CC30" s="143"/>
      <c r="CD30" s="143"/>
      <c r="CE30" s="143"/>
      <c r="CF30" s="143"/>
      <c r="CG30" s="143"/>
      <c r="CH30" s="143"/>
      <c r="CI30" s="37"/>
      <c r="CJ30" s="148"/>
      <c r="CK30" s="148"/>
      <c r="CL30" s="148"/>
      <c r="CM30" s="135"/>
      <c r="CN30" s="135"/>
      <c r="CO30" s="135"/>
      <c r="CP30" s="135"/>
      <c r="CQ30" s="135"/>
      <c r="CR30" s="135"/>
      <c r="CS30" s="135"/>
      <c r="CT30" s="135"/>
      <c r="CU30" s="1"/>
      <c r="CV30" s="1"/>
      <c r="CW30" s="1"/>
      <c r="CX30" s="170"/>
      <c r="CY30" s="171"/>
      <c r="CZ30" s="1"/>
      <c r="DA30" s="17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</row>
    <row r="31" spans="1:119" ht="16.5" customHeight="1">
      <c r="A31" s="162"/>
      <c r="B31" s="1"/>
      <c r="C31" s="16"/>
      <c r="D31" s="35"/>
      <c r="E31" s="37"/>
      <c r="F31" s="37"/>
      <c r="G31" s="163" t="s">
        <v>67</v>
      </c>
      <c r="H31" s="163"/>
      <c r="I31" s="164"/>
      <c r="J31" s="144">
        <v>2</v>
      </c>
      <c r="K31" s="145"/>
      <c r="L31" s="43"/>
      <c r="M31" s="146">
        <v>470997</v>
      </c>
      <c r="N31" s="147"/>
      <c r="O31" s="147"/>
      <c r="P31" s="147"/>
      <c r="Q31" s="147"/>
      <c r="R31" s="147"/>
      <c r="S31" s="147"/>
      <c r="T31" s="42"/>
      <c r="U31" s="144"/>
      <c r="V31" s="145"/>
      <c r="W31" s="43"/>
      <c r="X31" s="146"/>
      <c r="Y31" s="147"/>
      <c r="Z31" s="147"/>
      <c r="AA31" s="147"/>
      <c r="AB31" s="147"/>
      <c r="AC31" s="147"/>
      <c r="AD31" s="147"/>
      <c r="AE31" s="42"/>
      <c r="AF31" s="144">
        <v>1</v>
      </c>
      <c r="AG31" s="145"/>
      <c r="AH31" s="43"/>
      <c r="AI31" s="146">
        <v>60580</v>
      </c>
      <c r="AJ31" s="147"/>
      <c r="AK31" s="147"/>
      <c r="AL31" s="147"/>
      <c r="AM31" s="147"/>
      <c r="AN31" s="147"/>
      <c r="AO31" s="147"/>
      <c r="AP31" s="42"/>
      <c r="AQ31" s="160">
        <f t="shared" si="0"/>
        <v>3</v>
      </c>
      <c r="AR31" s="161"/>
      <c r="AS31" s="43"/>
      <c r="AT31" s="142">
        <f t="shared" si="1"/>
        <v>531577</v>
      </c>
      <c r="AU31" s="143"/>
      <c r="AV31" s="143"/>
      <c r="AW31" s="143"/>
      <c r="AX31" s="143"/>
      <c r="AY31" s="143"/>
      <c r="AZ31" s="143"/>
      <c r="BA31" s="42"/>
      <c r="BB31" s="1"/>
      <c r="BC31" s="144">
        <v>2</v>
      </c>
      <c r="BD31" s="145"/>
      <c r="BE31" s="43"/>
      <c r="BF31" s="146">
        <v>470997</v>
      </c>
      <c r="BG31" s="147"/>
      <c r="BH31" s="147"/>
      <c r="BI31" s="147"/>
      <c r="BJ31" s="147"/>
      <c r="BK31" s="147"/>
      <c r="BL31" s="147"/>
      <c r="BM31" s="42"/>
      <c r="BN31" s="144"/>
      <c r="BO31" s="145"/>
      <c r="BP31" s="43"/>
      <c r="BQ31" s="146"/>
      <c r="BR31" s="147"/>
      <c r="BS31" s="147"/>
      <c r="BT31" s="147"/>
      <c r="BU31" s="147"/>
      <c r="BV31" s="147"/>
      <c r="BW31" s="147"/>
      <c r="BX31" s="42"/>
      <c r="BY31" s="160">
        <f t="shared" si="2"/>
        <v>2</v>
      </c>
      <c r="BZ31" s="161"/>
      <c r="CA31" s="43"/>
      <c r="CB31" s="142">
        <f t="shared" si="3"/>
        <v>470997</v>
      </c>
      <c r="CC31" s="143"/>
      <c r="CD31" s="143"/>
      <c r="CE31" s="143"/>
      <c r="CF31" s="143"/>
      <c r="CG31" s="143"/>
      <c r="CH31" s="143"/>
      <c r="CI31" s="37"/>
      <c r="CJ31" s="148"/>
      <c r="CK31" s="148"/>
      <c r="CL31" s="148"/>
      <c r="CM31" s="135"/>
      <c r="CN31" s="135"/>
      <c r="CO31" s="135"/>
      <c r="CP31" s="135"/>
      <c r="CQ31" s="135"/>
      <c r="CR31" s="135"/>
      <c r="CS31" s="135"/>
      <c r="CT31" s="135"/>
      <c r="CU31" s="1"/>
      <c r="CV31" s="1"/>
      <c r="CW31" s="1"/>
      <c r="CX31" s="170"/>
      <c r="CY31" s="171"/>
      <c r="CZ31" s="1"/>
      <c r="DA31" s="17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</row>
    <row r="32" spans="1:119" ht="16.5" customHeight="1">
      <c r="A32" s="1"/>
      <c r="B32" s="1"/>
      <c r="C32" s="16"/>
      <c r="D32" s="35"/>
      <c r="E32" s="37"/>
      <c r="F32" s="37"/>
      <c r="G32" s="163" t="s">
        <v>68</v>
      </c>
      <c r="H32" s="163"/>
      <c r="I32" s="164"/>
      <c r="J32" s="144">
        <v>2</v>
      </c>
      <c r="K32" s="145"/>
      <c r="L32" s="43"/>
      <c r="M32" s="146">
        <v>470997</v>
      </c>
      <c r="N32" s="147"/>
      <c r="O32" s="147"/>
      <c r="P32" s="147"/>
      <c r="Q32" s="147"/>
      <c r="R32" s="147"/>
      <c r="S32" s="147"/>
      <c r="T32" s="42"/>
      <c r="U32" s="165"/>
      <c r="V32" s="165"/>
      <c r="W32" s="4"/>
      <c r="X32" s="166"/>
      <c r="Y32" s="167"/>
      <c r="Z32" s="167"/>
      <c r="AA32" s="167"/>
      <c r="AB32" s="167"/>
      <c r="AC32" s="167"/>
      <c r="AD32" s="167"/>
      <c r="AE32" s="42"/>
      <c r="AF32" s="144">
        <v>1</v>
      </c>
      <c r="AG32" s="145"/>
      <c r="AH32" s="43"/>
      <c r="AI32" s="146">
        <v>60580</v>
      </c>
      <c r="AJ32" s="147"/>
      <c r="AK32" s="147"/>
      <c r="AL32" s="147"/>
      <c r="AM32" s="147"/>
      <c r="AN32" s="147"/>
      <c r="AO32" s="147"/>
      <c r="AP32" s="42"/>
      <c r="AQ32" s="160">
        <f t="shared" si="0"/>
        <v>3</v>
      </c>
      <c r="AR32" s="161"/>
      <c r="AS32" s="43"/>
      <c r="AT32" s="142">
        <f t="shared" si="1"/>
        <v>531577</v>
      </c>
      <c r="AU32" s="143"/>
      <c r="AV32" s="143"/>
      <c r="AW32" s="143"/>
      <c r="AX32" s="143"/>
      <c r="AY32" s="143"/>
      <c r="AZ32" s="143"/>
      <c r="BA32" s="42"/>
      <c r="BB32" s="1"/>
      <c r="BC32" s="144">
        <v>2</v>
      </c>
      <c r="BD32" s="145"/>
      <c r="BE32" s="43"/>
      <c r="BF32" s="146">
        <v>470997</v>
      </c>
      <c r="BG32" s="147"/>
      <c r="BH32" s="147"/>
      <c r="BI32" s="147"/>
      <c r="BJ32" s="147"/>
      <c r="BK32" s="147"/>
      <c r="BL32" s="147"/>
      <c r="BM32" s="42"/>
      <c r="BN32" s="144"/>
      <c r="BO32" s="145"/>
      <c r="BP32" s="43"/>
      <c r="BQ32" s="146"/>
      <c r="BR32" s="147"/>
      <c r="BS32" s="147"/>
      <c r="BT32" s="147"/>
      <c r="BU32" s="147"/>
      <c r="BV32" s="147"/>
      <c r="BW32" s="147"/>
      <c r="BX32" s="42"/>
      <c r="BY32" s="160">
        <f t="shared" si="2"/>
        <v>2</v>
      </c>
      <c r="BZ32" s="161"/>
      <c r="CA32" s="43"/>
      <c r="CB32" s="142">
        <f t="shared" si="3"/>
        <v>470997</v>
      </c>
      <c r="CC32" s="143"/>
      <c r="CD32" s="143"/>
      <c r="CE32" s="143"/>
      <c r="CF32" s="143"/>
      <c r="CG32" s="143"/>
      <c r="CH32" s="143"/>
      <c r="CI32" s="37"/>
      <c r="CJ32" s="135"/>
      <c r="CK32" s="135"/>
      <c r="CL32" s="135"/>
      <c r="CM32" s="135"/>
      <c r="CN32" s="135"/>
      <c r="CO32" s="135"/>
      <c r="CP32" s="135"/>
      <c r="CQ32" s="135"/>
      <c r="CR32" s="135"/>
      <c r="CS32" s="135"/>
      <c r="CT32" s="135"/>
      <c r="CU32" s="1"/>
      <c r="CV32" s="1"/>
      <c r="CW32" s="1"/>
      <c r="CX32" s="170"/>
      <c r="CY32" s="171"/>
      <c r="CZ32" s="1"/>
      <c r="DA32" s="17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</row>
    <row r="33" spans="1:119" ht="16.5" customHeight="1">
      <c r="A33" s="162"/>
      <c r="B33" s="1"/>
      <c r="C33" s="16"/>
      <c r="D33" s="158" t="s">
        <v>69</v>
      </c>
      <c r="E33" s="159"/>
      <c r="F33" s="159"/>
      <c r="G33" s="145">
        <v>6</v>
      </c>
      <c r="H33" s="145"/>
      <c r="I33" s="60" t="s">
        <v>35</v>
      </c>
      <c r="J33" s="144">
        <v>3</v>
      </c>
      <c r="K33" s="145"/>
      <c r="L33" s="43"/>
      <c r="M33" s="146">
        <v>1450000</v>
      </c>
      <c r="N33" s="147"/>
      <c r="O33" s="147"/>
      <c r="P33" s="147"/>
      <c r="Q33" s="147"/>
      <c r="R33" s="147"/>
      <c r="S33" s="147"/>
      <c r="T33" s="42"/>
      <c r="U33" s="144"/>
      <c r="V33" s="145"/>
      <c r="W33" s="43"/>
      <c r="X33" s="146"/>
      <c r="Y33" s="147"/>
      <c r="Z33" s="147"/>
      <c r="AA33" s="147"/>
      <c r="AB33" s="147"/>
      <c r="AC33" s="147"/>
      <c r="AD33" s="147"/>
      <c r="AE33" s="42"/>
      <c r="AF33" s="144">
        <v>1</v>
      </c>
      <c r="AG33" s="145"/>
      <c r="AH33" s="43"/>
      <c r="AI33" s="146">
        <v>50000</v>
      </c>
      <c r="AJ33" s="147"/>
      <c r="AK33" s="147"/>
      <c r="AL33" s="147"/>
      <c r="AM33" s="147"/>
      <c r="AN33" s="147"/>
      <c r="AO33" s="147"/>
      <c r="AP33" s="42"/>
      <c r="AQ33" s="160">
        <f t="shared" si="0"/>
        <v>4</v>
      </c>
      <c r="AR33" s="161"/>
      <c r="AS33" s="43"/>
      <c r="AT33" s="142">
        <f t="shared" si="1"/>
        <v>1500000</v>
      </c>
      <c r="AU33" s="143"/>
      <c r="AV33" s="143"/>
      <c r="AW33" s="143"/>
      <c r="AX33" s="143"/>
      <c r="AY33" s="143"/>
      <c r="AZ33" s="143"/>
      <c r="BA33" s="42"/>
      <c r="BB33" s="1"/>
      <c r="BC33" s="144">
        <v>3</v>
      </c>
      <c r="BD33" s="145"/>
      <c r="BE33" s="43"/>
      <c r="BF33" s="146">
        <v>1450000</v>
      </c>
      <c r="BG33" s="147"/>
      <c r="BH33" s="147"/>
      <c r="BI33" s="147"/>
      <c r="BJ33" s="147"/>
      <c r="BK33" s="147"/>
      <c r="BL33" s="147"/>
      <c r="BM33" s="42"/>
      <c r="BN33" s="144"/>
      <c r="BO33" s="145"/>
      <c r="BP33" s="43"/>
      <c r="BQ33" s="146"/>
      <c r="BR33" s="147"/>
      <c r="BS33" s="147"/>
      <c r="BT33" s="147"/>
      <c r="BU33" s="147"/>
      <c r="BV33" s="147"/>
      <c r="BW33" s="147"/>
      <c r="BX33" s="42"/>
      <c r="BY33" s="160">
        <f t="shared" si="2"/>
        <v>3</v>
      </c>
      <c r="BZ33" s="161"/>
      <c r="CA33" s="43"/>
      <c r="CB33" s="142">
        <f t="shared" si="3"/>
        <v>1450000</v>
      </c>
      <c r="CC33" s="143"/>
      <c r="CD33" s="143"/>
      <c r="CE33" s="143"/>
      <c r="CF33" s="143"/>
      <c r="CG33" s="143"/>
      <c r="CH33" s="143"/>
      <c r="CI33" s="37"/>
      <c r="CJ33" s="135"/>
      <c r="CK33" s="135"/>
      <c r="CL33" s="135"/>
      <c r="CM33" s="135"/>
      <c r="CN33" s="135"/>
      <c r="CO33" s="135"/>
      <c r="CP33" s="135"/>
      <c r="CQ33" s="135"/>
      <c r="CR33" s="135"/>
      <c r="CS33" s="135"/>
      <c r="CT33" s="135"/>
      <c r="CU33" s="1"/>
      <c r="CV33" s="1"/>
      <c r="CW33" s="1"/>
      <c r="CX33" s="172"/>
      <c r="CY33" s="173"/>
      <c r="CZ33" s="1"/>
      <c r="DA33" s="17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</row>
    <row r="34" spans="1:119" ht="16.5" customHeight="1">
      <c r="A34" s="162"/>
      <c r="B34" s="1"/>
      <c r="C34" s="16"/>
      <c r="D34" s="158" t="s">
        <v>69</v>
      </c>
      <c r="E34" s="159"/>
      <c r="F34" s="159"/>
      <c r="G34" s="145">
        <v>12</v>
      </c>
      <c r="H34" s="145"/>
      <c r="I34" s="60" t="s">
        <v>35</v>
      </c>
      <c r="J34" s="144">
        <v>3</v>
      </c>
      <c r="K34" s="145"/>
      <c r="L34" s="43"/>
      <c r="M34" s="146">
        <v>1270000</v>
      </c>
      <c r="N34" s="147"/>
      <c r="O34" s="147"/>
      <c r="P34" s="147"/>
      <c r="Q34" s="147"/>
      <c r="R34" s="147"/>
      <c r="S34" s="147"/>
      <c r="T34" s="42"/>
      <c r="U34" s="144"/>
      <c r="V34" s="145"/>
      <c r="W34" s="43"/>
      <c r="X34" s="146"/>
      <c r="Y34" s="147"/>
      <c r="Z34" s="147"/>
      <c r="AA34" s="147"/>
      <c r="AB34" s="147"/>
      <c r="AC34" s="147"/>
      <c r="AD34" s="147"/>
      <c r="AE34" s="42"/>
      <c r="AF34" s="144">
        <v>1</v>
      </c>
      <c r="AG34" s="145"/>
      <c r="AH34" s="43"/>
      <c r="AI34" s="146">
        <v>50000</v>
      </c>
      <c r="AJ34" s="147"/>
      <c r="AK34" s="147"/>
      <c r="AL34" s="147"/>
      <c r="AM34" s="147"/>
      <c r="AN34" s="147"/>
      <c r="AO34" s="147"/>
      <c r="AP34" s="42"/>
      <c r="AQ34" s="160">
        <f t="shared" si="0"/>
        <v>4</v>
      </c>
      <c r="AR34" s="161"/>
      <c r="AS34" s="43"/>
      <c r="AT34" s="142">
        <f t="shared" si="1"/>
        <v>1320000</v>
      </c>
      <c r="AU34" s="143"/>
      <c r="AV34" s="143"/>
      <c r="AW34" s="143"/>
      <c r="AX34" s="143"/>
      <c r="AY34" s="143"/>
      <c r="AZ34" s="143"/>
      <c r="BA34" s="42"/>
      <c r="BB34" s="1"/>
      <c r="BC34" s="144">
        <v>3</v>
      </c>
      <c r="BD34" s="145"/>
      <c r="BE34" s="43"/>
      <c r="BF34" s="146">
        <v>1270000</v>
      </c>
      <c r="BG34" s="147"/>
      <c r="BH34" s="147"/>
      <c r="BI34" s="147"/>
      <c r="BJ34" s="147"/>
      <c r="BK34" s="147"/>
      <c r="BL34" s="147"/>
      <c r="BM34" s="42"/>
      <c r="BN34" s="144"/>
      <c r="BO34" s="145"/>
      <c r="BP34" s="43"/>
      <c r="BQ34" s="146"/>
      <c r="BR34" s="147"/>
      <c r="BS34" s="147"/>
      <c r="BT34" s="147"/>
      <c r="BU34" s="147"/>
      <c r="BV34" s="147"/>
      <c r="BW34" s="147"/>
      <c r="BX34" s="42"/>
      <c r="BY34" s="160">
        <f t="shared" si="2"/>
        <v>3</v>
      </c>
      <c r="BZ34" s="161"/>
      <c r="CA34" s="43"/>
      <c r="CB34" s="142">
        <f t="shared" si="3"/>
        <v>1270000</v>
      </c>
      <c r="CC34" s="143"/>
      <c r="CD34" s="143"/>
      <c r="CE34" s="143"/>
      <c r="CF34" s="143"/>
      <c r="CG34" s="143"/>
      <c r="CH34" s="143"/>
      <c r="CI34" s="37"/>
      <c r="CJ34" s="148"/>
      <c r="CK34" s="148"/>
      <c r="CL34" s="148"/>
      <c r="CM34" s="135"/>
      <c r="CN34" s="135"/>
      <c r="CO34" s="135"/>
      <c r="CP34" s="135"/>
      <c r="CQ34" s="135"/>
      <c r="CR34" s="135"/>
      <c r="CS34" s="135"/>
      <c r="CT34" s="135"/>
      <c r="CU34" s="1"/>
      <c r="CV34" s="1"/>
      <c r="CW34" s="1"/>
      <c r="CX34" s="1"/>
      <c r="CY34" s="1"/>
      <c r="CZ34" s="1"/>
      <c r="DA34" s="17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</row>
    <row r="35" spans="1:119" ht="16.5" customHeight="1">
      <c r="A35" s="162"/>
      <c r="B35" s="1"/>
      <c r="C35" s="16"/>
      <c r="D35" s="158" t="s">
        <v>69</v>
      </c>
      <c r="E35" s="159"/>
      <c r="F35" s="159"/>
      <c r="G35" s="145">
        <v>3</v>
      </c>
      <c r="H35" s="145"/>
      <c r="I35" s="60" t="s">
        <v>35</v>
      </c>
      <c r="J35" s="144">
        <v>2</v>
      </c>
      <c r="K35" s="145"/>
      <c r="L35" s="43"/>
      <c r="M35" s="146">
        <v>400000</v>
      </c>
      <c r="N35" s="147"/>
      <c r="O35" s="147"/>
      <c r="P35" s="147"/>
      <c r="Q35" s="147"/>
      <c r="R35" s="147"/>
      <c r="S35" s="147"/>
      <c r="T35" s="42"/>
      <c r="U35" s="144"/>
      <c r="V35" s="145"/>
      <c r="W35" s="43"/>
      <c r="X35" s="146"/>
      <c r="Y35" s="147"/>
      <c r="Z35" s="147"/>
      <c r="AA35" s="147"/>
      <c r="AB35" s="147"/>
      <c r="AC35" s="147"/>
      <c r="AD35" s="147"/>
      <c r="AE35" s="42"/>
      <c r="AF35" s="144"/>
      <c r="AG35" s="145"/>
      <c r="AH35" s="43"/>
      <c r="AI35" s="146"/>
      <c r="AJ35" s="147"/>
      <c r="AK35" s="147"/>
      <c r="AL35" s="147"/>
      <c r="AM35" s="147"/>
      <c r="AN35" s="147"/>
      <c r="AO35" s="147"/>
      <c r="AP35" s="42"/>
      <c r="AQ35" s="160">
        <f t="shared" si="0"/>
        <v>2</v>
      </c>
      <c r="AR35" s="161"/>
      <c r="AS35" s="43"/>
      <c r="AT35" s="142">
        <f t="shared" si="1"/>
        <v>400000</v>
      </c>
      <c r="AU35" s="143"/>
      <c r="AV35" s="143"/>
      <c r="AW35" s="143"/>
      <c r="AX35" s="143"/>
      <c r="AY35" s="143"/>
      <c r="AZ35" s="143"/>
      <c r="BA35" s="42"/>
      <c r="BB35" s="1"/>
      <c r="BC35" s="144">
        <v>2</v>
      </c>
      <c r="BD35" s="145"/>
      <c r="BE35" s="43"/>
      <c r="BF35" s="146">
        <v>400000</v>
      </c>
      <c r="BG35" s="147"/>
      <c r="BH35" s="147"/>
      <c r="BI35" s="147"/>
      <c r="BJ35" s="147"/>
      <c r="BK35" s="147"/>
      <c r="BL35" s="147"/>
      <c r="BM35" s="42"/>
      <c r="BN35" s="144"/>
      <c r="BO35" s="145"/>
      <c r="BP35" s="43"/>
      <c r="BQ35" s="146"/>
      <c r="BR35" s="147"/>
      <c r="BS35" s="147"/>
      <c r="BT35" s="147"/>
      <c r="BU35" s="147"/>
      <c r="BV35" s="147"/>
      <c r="BW35" s="147"/>
      <c r="BX35" s="42"/>
      <c r="BY35" s="160">
        <f t="shared" si="2"/>
        <v>2</v>
      </c>
      <c r="BZ35" s="161"/>
      <c r="CA35" s="43"/>
      <c r="CB35" s="142">
        <f t="shared" si="3"/>
        <v>400000</v>
      </c>
      <c r="CC35" s="143"/>
      <c r="CD35" s="143"/>
      <c r="CE35" s="143"/>
      <c r="CF35" s="143"/>
      <c r="CG35" s="143"/>
      <c r="CH35" s="143"/>
      <c r="CI35" s="1"/>
      <c r="CJ35" s="148"/>
      <c r="CK35" s="148"/>
      <c r="CL35" s="148"/>
      <c r="CM35" s="135"/>
      <c r="CN35" s="135"/>
      <c r="CO35" s="135"/>
      <c r="CP35" s="135"/>
      <c r="CQ35" s="135"/>
      <c r="CR35" s="135"/>
      <c r="CS35" s="135"/>
      <c r="CT35" s="135"/>
      <c r="CU35" s="1"/>
      <c r="CV35" s="1"/>
      <c r="CW35" s="1"/>
      <c r="CX35" s="1"/>
      <c r="CY35" s="1"/>
      <c r="CZ35" s="1"/>
      <c r="DA35" s="17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</row>
    <row r="36" spans="1:119" ht="17.25" customHeight="1">
      <c r="A36" s="162"/>
      <c r="B36" s="1"/>
      <c r="C36" s="16"/>
      <c r="D36" s="126" t="s">
        <v>70</v>
      </c>
      <c r="E36" s="127"/>
      <c r="F36" s="127"/>
      <c r="G36" s="127"/>
      <c r="H36" s="127"/>
      <c r="I36" s="128"/>
      <c r="J36" s="135"/>
      <c r="K36" s="135"/>
      <c r="L36" s="135"/>
      <c r="M36" s="149">
        <f>SUM(M21:S35)</f>
        <v>11280464</v>
      </c>
      <c r="N36" s="150"/>
      <c r="O36" s="150"/>
      <c r="P36" s="150"/>
      <c r="Q36" s="150"/>
      <c r="R36" s="150"/>
      <c r="S36" s="150"/>
      <c r="T36" s="151"/>
      <c r="U36" s="135"/>
      <c r="V36" s="135"/>
      <c r="W36" s="135"/>
      <c r="X36" s="149">
        <f>SUM(X21:AD35)</f>
        <v>0</v>
      </c>
      <c r="Y36" s="150"/>
      <c r="Z36" s="150"/>
      <c r="AA36" s="150"/>
      <c r="AB36" s="150"/>
      <c r="AC36" s="150"/>
      <c r="AD36" s="150"/>
      <c r="AE36" s="151"/>
      <c r="AF36" s="135"/>
      <c r="AG36" s="135"/>
      <c r="AH36" s="135"/>
      <c r="AI36" s="149">
        <f>SUM(AI21:AO35)</f>
        <v>826960</v>
      </c>
      <c r="AJ36" s="150"/>
      <c r="AK36" s="150"/>
      <c r="AL36" s="150"/>
      <c r="AM36" s="150"/>
      <c r="AN36" s="150"/>
      <c r="AO36" s="150"/>
      <c r="AP36" s="151"/>
      <c r="AQ36" s="155" t="s">
        <v>71</v>
      </c>
      <c r="AR36" s="156"/>
      <c r="AS36" s="157"/>
      <c r="AT36" s="124">
        <f>SUM(AT21:AZ35)</f>
        <v>12107424</v>
      </c>
      <c r="AU36" s="125"/>
      <c r="AV36" s="125"/>
      <c r="AW36" s="125"/>
      <c r="AX36" s="125"/>
      <c r="AY36" s="125"/>
      <c r="AZ36" s="125"/>
      <c r="BA36" s="38" t="s">
        <v>33</v>
      </c>
      <c r="BB36" s="1"/>
      <c r="BC36" s="135"/>
      <c r="BD36" s="135"/>
      <c r="BE36" s="135"/>
      <c r="BF36" s="149">
        <f>SUM(BF21:BL35)</f>
        <v>11280464</v>
      </c>
      <c r="BG36" s="150"/>
      <c r="BH36" s="150"/>
      <c r="BI36" s="150"/>
      <c r="BJ36" s="150"/>
      <c r="BK36" s="150"/>
      <c r="BL36" s="150"/>
      <c r="BM36" s="151"/>
      <c r="BN36" s="135"/>
      <c r="BO36" s="135"/>
      <c r="BP36" s="135"/>
      <c r="BQ36" s="149">
        <f>SUM(BQ21:BW35)</f>
        <v>0</v>
      </c>
      <c r="BR36" s="150"/>
      <c r="BS36" s="150"/>
      <c r="BT36" s="150"/>
      <c r="BU36" s="150"/>
      <c r="BV36" s="150"/>
      <c r="BW36" s="150"/>
      <c r="BX36" s="151"/>
      <c r="BY36" s="155" t="s">
        <v>72</v>
      </c>
      <c r="BZ36" s="156"/>
      <c r="CA36" s="157"/>
      <c r="CB36" s="124">
        <f>SUM(CB21:CH35)</f>
        <v>11280464</v>
      </c>
      <c r="CC36" s="125"/>
      <c r="CD36" s="125"/>
      <c r="CE36" s="125"/>
      <c r="CF36" s="125"/>
      <c r="CG36" s="125"/>
      <c r="CH36" s="125"/>
      <c r="CI36" s="41" t="s">
        <v>33</v>
      </c>
      <c r="CJ36" s="135"/>
      <c r="CK36" s="135"/>
      <c r="CL36" s="135"/>
      <c r="CM36" s="135"/>
      <c r="CN36" s="135"/>
      <c r="CO36" s="135"/>
      <c r="CP36" s="135"/>
      <c r="CQ36" s="135"/>
      <c r="CR36" s="135"/>
      <c r="CS36" s="135"/>
      <c r="CT36" s="135"/>
      <c r="CU36" s="1"/>
      <c r="CV36" s="1"/>
      <c r="CW36" s="1"/>
      <c r="CX36" s="1"/>
      <c r="CY36" s="1"/>
      <c r="CZ36" s="1"/>
      <c r="DA36" s="17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</row>
    <row r="37" spans="1:119" ht="17.25" customHeight="1">
      <c r="A37" s="162"/>
      <c r="B37" s="1"/>
      <c r="C37" s="16"/>
      <c r="D37" s="132"/>
      <c r="E37" s="133"/>
      <c r="F37" s="133"/>
      <c r="G37" s="133"/>
      <c r="H37" s="133"/>
      <c r="I37" s="134"/>
      <c r="J37" s="135"/>
      <c r="K37" s="135"/>
      <c r="L37" s="135"/>
      <c r="M37" s="152"/>
      <c r="N37" s="153"/>
      <c r="O37" s="153"/>
      <c r="P37" s="153"/>
      <c r="Q37" s="153"/>
      <c r="R37" s="153"/>
      <c r="S37" s="153"/>
      <c r="T37" s="154"/>
      <c r="U37" s="135"/>
      <c r="V37" s="135"/>
      <c r="W37" s="135"/>
      <c r="X37" s="152"/>
      <c r="Y37" s="153"/>
      <c r="Z37" s="153"/>
      <c r="AA37" s="153"/>
      <c r="AB37" s="153"/>
      <c r="AC37" s="153"/>
      <c r="AD37" s="153"/>
      <c r="AE37" s="154"/>
      <c r="AF37" s="135"/>
      <c r="AG37" s="135"/>
      <c r="AH37" s="135"/>
      <c r="AI37" s="152"/>
      <c r="AJ37" s="153"/>
      <c r="AK37" s="153"/>
      <c r="AL37" s="153"/>
      <c r="AM37" s="153"/>
      <c r="AN37" s="153"/>
      <c r="AO37" s="153"/>
      <c r="AP37" s="154"/>
      <c r="AQ37" s="122">
        <f>IF(SUM(AQ21:AR32)=0,0,IF(SUM(AQ21:AR32)&lt;12,1,INT(SUM(AQ21:AR32)/12)))</f>
        <v>3</v>
      </c>
      <c r="AR37" s="123"/>
      <c r="AS37" s="57" t="s">
        <v>56</v>
      </c>
      <c r="AT37" s="124">
        <f>INT(AT36/1000)</f>
        <v>12107</v>
      </c>
      <c r="AU37" s="125"/>
      <c r="AV37" s="125"/>
      <c r="AW37" s="125"/>
      <c r="AX37" s="125"/>
      <c r="AY37" s="125"/>
      <c r="AZ37" s="125"/>
      <c r="BA37" s="39" t="s">
        <v>32</v>
      </c>
      <c r="BB37" s="1"/>
      <c r="BC37" s="135"/>
      <c r="BD37" s="135"/>
      <c r="BE37" s="135"/>
      <c r="BF37" s="152"/>
      <c r="BG37" s="153"/>
      <c r="BH37" s="153"/>
      <c r="BI37" s="153"/>
      <c r="BJ37" s="153"/>
      <c r="BK37" s="153"/>
      <c r="BL37" s="153"/>
      <c r="BM37" s="154"/>
      <c r="BN37" s="135"/>
      <c r="BO37" s="135"/>
      <c r="BP37" s="135"/>
      <c r="BQ37" s="152"/>
      <c r="BR37" s="153"/>
      <c r="BS37" s="153"/>
      <c r="BT37" s="153"/>
      <c r="BU37" s="153"/>
      <c r="BV37" s="153"/>
      <c r="BW37" s="153"/>
      <c r="BX37" s="154"/>
      <c r="BY37" s="122">
        <f>IF(SUM(BY21:BZ32)=0,0,IF(SUM(BY21:BZ32)&lt;12,1,INT(SUM(BY21:BZ32)/12)))</f>
        <v>2</v>
      </c>
      <c r="BZ37" s="123"/>
      <c r="CA37" s="58" t="s">
        <v>56</v>
      </c>
      <c r="CB37" s="124">
        <f>INT(CB36/1000)</f>
        <v>11280</v>
      </c>
      <c r="CC37" s="125"/>
      <c r="CD37" s="125"/>
      <c r="CE37" s="125"/>
      <c r="CF37" s="125"/>
      <c r="CG37" s="125"/>
      <c r="CH37" s="125"/>
      <c r="CI37" s="39" t="s">
        <v>32</v>
      </c>
      <c r="CJ37" s="135"/>
      <c r="CK37" s="135"/>
      <c r="CL37" s="135"/>
      <c r="CM37" s="148"/>
      <c r="CN37" s="148"/>
      <c r="CO37" s="148"/>
      <c r="CP37" s="148"/>
      <c r="CQ37" s="148"/>
      <c r="CR37" s="148"/>
      <c r="CS37" s="148"/>
      <c r="CT37" s="148"/>
      <c r="CU37" s="1"/>
      <c r="CV37" s="1"/>
      <c r="CW37" s="1"/>
      <c r="CX37" s="1"/>
      <c r="CY37" s="1"/>
      <c r="CZ37" s="1"/>
      <c r="DA37" s="17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</row>
    <row r="38" spans="1:119" ht="6" customHeight="1">
      <c r="A38" s="162"/>
      <c r="B38" s="1"/>
      <c r="C38" s="1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7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</row>
    <row r="39" spans="1:119" ht="12.75" customHeight="1">
      <c r="A39" s="162"/>
      <c r="B39" s="1"/>
      <c r="C39" s="16"/>
      <c r="D39" s="126" t="s">
        <v>73</v>
      </c>
      <c r="E39" s="127"/>
      <c r="F39" s="127"/>
      <c r="G39" s="127"/>
      <c r="H39" s="127"/>
      <c r="I39" s="128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44"/>
      <c r="AR39" s="14"/>
      <c r="AS39" s="45" t="s">
        <v>56</v>
      </c>
      <c r="AT39" s="44"/>
      <c r="AU39" s="136">
        <f>AT37</f>
        <v>12107</v>
      </c>
      <c r="AV39" s="136"/>
      <c r="AW39" s="136"/>
      <c r="AX39" s="136"/>
      <c r="AY39" s="136"/>
      <c r="AZ39" s="136"/>
      <c r="BA39" s="45" t="s">
        <v>32</v>
      </c>
      <c r="BB39" s="1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35"/>
      <c r="BO39" s="135"/>
      <c r="BP39" s="135"/>
      <c r="BQ39" s="135"/>
      <c r="BR39" s="135"/>
      <c r="BS39" s="135"/>
      <c r="BT39" s="135"/>
      <c r="BU39" s="135"/>
      <c r="BV39" s="135"/>
      <c r="BW39" s="135"/>
      <c r="BX39" s="135"/>
      <c r="BY39" s="44"/>
      <c r="BZ39" s="14"/>
      <c r="CA39" s="45" t="s">
        <v>56</v>
      </c>
      <c r="CB39" s="44"/>
      <c r="CC39" s="136">
        <f>CB37</f>
        <v>11280</v>
      </c>
      <c r="CD39" s="136"/>
      <c r="CE39" s="136"/>
      <c r="CF39" s="136"/>
      <c r="CG39" s="136"/>
      <c r="CH39" s="136"/>
      <c r="CI39" s="45" t="s">
        <v>32</v>
      </c>
      <c r="CJ39" s="135"/>
      <c r="CK39" s="135"/>
      <c r="CL39" s="135"/>
      <c r="CM39" s="148"/>
      <c r="CN39" s="148"/>
      <c r="CO39" s="148"/>
      <c r="CP39" s="148"/>
      <c r="CQ39" s="148"/>
      <c r="CR39" s="148"/>
      <c r="CS39" s="148"/>
      <c r="CT39" s="148"/>
      <c r="CU39" s="1"/>
      <c r="CV39" s="1"/>
      <c r="CW39" s="1"/>
      <c r="CX39" s="1"/>
      <c r="CY39" s="1"/>
      <c r="CZ39" s="1"/>
      <c r="DA39" s="17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</row>
    <row r="40" spans="1:119" ht="12.75" customHeight="1">
      <c r="A40" s="162"/>
      <c r="B40" s="1"/>
      <c r="C40" s="16"/>
      <c r="D40" s="129"/>
      <c r="E40" s="130"/>
      <c r="F40" s="130"/>
      <c r="G40" s="130"/>
      <c r="H40" s="130"/>
      <c r="I40" s="131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8">
        <f>AQ37</f>
        <v>3</v>
      </c>
      <c r="AR40" s="139"/>
      <c r="AS40" s="140"/>
      <c r="AT40" s="36"/>
      <c r="AU40" s="137"/>
      <c r="AV40" s="137"/>
      <c r="AW40" s="137"/>
      <c r="AX40" s="137"/>
      <c r="AY40" s="137"/>
      <c r="AZ40" s="137"/>
      <c r="BA40" s="40"/>
      <c r="BB40" s="1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135"/>
      <c r="BS40" s="135"/>
      <c r="BT40" s="135"/>
      <c r="BU40" s="135"/>
      <c r="BV40" s="135"/>
      <c r="BW40" s="135"/>
      <c r="BX40" s="135"/>
      <c r="BY40" s="138">
        <f>BY37</f>
        <v>2</v>
      </c>
      <c r="BZ40" s="139"/>
      <c r="CA40" s="140"/>
      <c r="CB40" s="36"/>
      <c r="CC40" s="137"/>
      <c r="CD40" s="137"/>
      <c r="CE40" s="137"/>
      <c r="CF40" s="137"/>
      <c r="CG40" s="137"/>
      <c r="CH40" s="137"/>
      <c r="CI40" s="40"/>
      <c r="CJ40" s="135"/>
      <c r="CK40" s="135"/>
      <c r="CL40" s="135"/>
      <c r="CM40" s="148"/>
      <c r="CN40" s="148"/>
      <c r="CO40" s="148"/>
      <c r="CP40" s="148"/>
      <c r="CQ40" s="148"/>
      <c r="CR40" s="148"/>
      <c r="CS40" s="148"/>
      <c r="CT40" s="148"/>
      <c r="CU40" s="1"/>
      <c r="CV40" s="1"/>
      <c r="CW40" s="1"/>
      <c r="CX40" s="1"/>
      <c r="CY40" s="1"/>
      <c r="CZ40" s="1"/>
      <c r="DA40" s="17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</row>
    <row r="41" spans="1:119" ht="12.75" customHeight="1">
      <c r="A41" s="162"/>
      <c r="B41" s="1"/>
      <c r="C41" s="16"/>
      <c r="D41" s="129"/>
      <c r="E41" s="130"/>
      <c r="F41" s="130"/>
      <c r="G41" s="130"/>
      <c r="H41" s="130"/>
      <c r="I41" s="131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"/>
      <c r="AU41" s="141"/>
      <c r="AV41" s="141"/>
      <c r="AW41" s="141"/>
      <c r="AX41" s="141"/>
      <c r="AY41" s="141"/>
      <c r="AZ41" s="141"/>
      <c r="BA41" s="45" t="s">
        <v>32</v>
      </c>
      <c r="BB41" s="1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5"/>
      <c r="CA41" s="135"/>
      <c r="CB41" s="13"/>
      <c r="CC41" s="141"/>
      <c r="CD41" s="141"/>
      <c r="CE41" s="141"/>
      <c r="CF41" s="141"/>
      <c r="CG41" s="141"/>
      <c r="CH41" s="141"/>
      <c r="CI41" s="45" t="s">
        <v>32</v>
      </c>
      <c r="CJ41" s="135"/>
      <c r="CK41" s="135"/>
      <c r="CL41" s="135"/>
      <c r="CM41" s="135"/>
      <c r="CN41" s="135"/>
      <c r="CO41" s="135"/>
      <c r="CP41" s="135"/>
      <c r="CQ41" s="135"/>
      <c r="CR41" s="135"/>
      <c r="CS41" s="135"/>
      <c r="CT41" s="135"/>
      <c r="CU41" s="1"/>
      <c r="CV41" s="1"/>
      <c r="CW41" s="1"/>
      <c r="CX41" s="1"/>
      <c r="CY41" s="1"/>
      <c r="CZ41" s="1"/>
      <c r="DA41" s="17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</row>
    <row r="42" spans="1:119" ht="11.25" customHeight="1">
      <c r="A42" s="162"/>
      <c r="B42" s="1"/>
      <c r="C42" s="16"/>
      <c r="D42" s="132"/>
      <c r="E42" s="133"/>
      <c r="F42" s="133"/>
      <c r="G42" s="133"/>
      <c r="H42" s="133"/>
      <c r="I42" s="134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36"/>
      <c r="AU42" s="139"/>
      <c r="AV42" s="139"/>
      <c r="AW42" s="139"/>
      <c r="AX42" s="139"/>
      <c r="AY42" s="139"/>
      <c r="AZ42" s="139"/>
      <c r="BA42" s="40"/>
      <c r="BB42" s="1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35"/>
      <c r="BO42" s="135"/>
      <c r="BP42" s="135"/>
      <c r="BQ42" s="135"/>
      <c r="BR42" s="135"/>
      <c r="BS42" s="135"/>
      <c r="BT42" s="135"/>
      <c r="BU42" s="135"/>
      <c r="BV42" s="135"/>
      <c r="BW42" s="135"/>
      <c r="BX42" s="135"/>
      <c r="BY42" s="135"/>
      <c r="BZ42" s="135"/>
      <c r="CA42" s="135"/>
      <c r="CB42" s="36"/>
      <c r="CC42" s="139"/>
      <c r="CD42" s="139"/>
      <c r="CE42" s="139"/>
      <c r="CF42" s="139"/>
      <c r="CG42" s="139"/>
      <c r="CH42" s="139"/>
      <c r="CI42" s="40"/>
      <c r="CJ42" s="135"/>
      <c r="CK42" s="135"/>
      <c r="CL42" s="135"/>
      <c r="CM42" s="135"/>
      <c r="CN42" s="135"/>
      <c r="CO42" s="135"/>
      <c r="CP42" s="135"/>
      <c r="CQ42" s="135"/>
      <c r="CR42" s="135"/>
      <c r="CS42" s="135"/>
      <c r="CT42" s="135"/>
      <c r="CU42" s="1"/>
      <c r="CV42" s="1"/>
      <c r="CW42" s="1"/>
      <c r="CX42" s="1"/>
      <c r="CY42" s="1"/>
      <c r="CZ42" s="1"/>
      <c r="DA42" s="17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</row>
    <row r="43" spans="1:119" ht="6" customHeight="1">
      <c r="A43" s="162"/>
      <c r="B43" s="1"/>
      <c r="C43" s="16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7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</row>
    <row r="44" spans="1:119" ht="11.25" customHeight="1">
      <c r="A44" s="162"/>
      <c r="B44" s="2"/>
      <c r="C44" s="10"/>
      <c r="D44" s="98" t="s">
        <v>74</v>
      </c>
      <c r="E44" s="98"/>
      <c r="F44" s="98" t="s">
        <v>75</v>
      </c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103" t="s">
        <v>76</v>
      </c>
      <c r="R44" s="103"/>
      <c r="S44" s="103"/>
      <c r="T44" s="103"/>
      <c r="U44" s="103"/>
      <c r="V44" s="103" t="s">
        <v>77</v>
      </c>
      <c r="W44" s="103"/>
      <c r="X44" s="103"/>
      <c r="Y44" s="103"/>
      <c r="Z44" s="103" t="s">
        <v>78</v>
      </c>
      <c r="AA44" s="103"/>
      <c r="AB44" s="103"/>
      <c r="AC44" s="103"/>
      <c r="AD44" s="2"/>
      <c r="AE44" s="98" t="s">
        <v>74</v>
      </c>
      <c r="AF44" s="98"/>
      <c r="AG44" s="98" t="s">
        <v>75</v>
      </c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103" t="s">
        <v>76</v>
      </c>
      <c r="AS44" s="103"/>
      <c r="AT44" s="103"/>
      <c r="AU44" s="103"/>
      <c r="AV44" s="103"/>
      <c r="AW44" s="103" t="s">
        <v>77</v>
      </c>
      <c r="AX44" s="103"/>
      <c r="AY44" s="103"/>
      <c r="AZ44" s="103"/>
      <c r="BA44" s="103" t="s">
        <v>78</v>
      </c>
      <c r="BB44" s="103"/>
      <c r="BC44" s="103"/>
      <c r="BD44" s="103"/>
      <c r="BE44" s="2"/>
      <c r="BF44" s="98" t="s">
        <v>74</v>
      </c>
      <c r="BG44" s="98"/>
      <c r="BH44" s="98" t="s">
        <v>75</v>
      </c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103" t="s">
        <v>76</v>
      </c>
      <c r="BT44" s="103"/>
      <c r="BU44" s="103"/>
      <c r="BV44" s="103"/>
      <c r="BW44" s="103"/>
      <c r="BX44" s="103" t="s">
        <v>77</v>
      </c>
      <c r="BY44" s="103"/>
      <c r="BZ44" s="103"/>
      <c r="CA44" s="103"/>
      <c r="CB44" s="103" t="s">
        <v>78</v>
      </c>
      <c r="CC44" s="103"/>
      <c r="CD44" s="103"/>
      <c r="CE44" s="103"/>
      <c r="CF44" s="2"/>
      <c r="CG44" s="2"/>
      <c r="CH44" s="18" t="s">
        <v>79</v>
      </c>
      <c r="CI44" s="2"/>
      <c r="CJ44" s="2"/>
      <c r="CK44" s="2"/>
      <c r="CL44" s="2"/>
      <c r="CM44" s="2"/>
      <c r="CN44" s="2"/>
      <c r="CO44" s="2"/>
      <c r="CP44" s="93"/>
      <c r="CQ44" s="121"/>
      <c r="CR44" s="121"/>
      <c r="CS44" s="121"/>
      <c r="CT44" s="121"/>
      <c r="CU44" s="121"/>
      <c r="CV44" s="121"/>
      <c r="CW44" s="121"/>
      <c r="CX44" s="121"/>
      <c r="CY44" s="61" t="s">
        <v>33</v>
      </c>
      <c r="CZ44" s="2"/>
      <c r="DA44" s="11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</row>
    <row r="45" spans="1:119" ht="11.25" customHeight="1">
      <c r="A45" s="162"/>
      <c r="B45" s="2"/>
      <c r="C45" s="10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2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2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98"/>
      <c r="BR45" s="98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11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</row>
    <row r="46" spans="1:119" ht="11.25" customHeight="1">
      <c r="A46" s="162"/>
      <c r="B46" s="2"/>
      <c r="C46" s="10"/>
      <c r="D46" s="108">
        <v>1</v>
      </c>
      <c r="E46" s="108"/>
      <c r="F46" s="120" t="s">
        <v>114</v>
      </c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117">
        <v>3500</v>
      </c>
      <c r="R46" s="118"/>
      <c r="S46" s="118"/>
      <c r="T46" s="118"/>
      <c r="U46" s="119" t="s">
        <v>33</v>
      </c>
      <c r="V46" s="92"/>
      <c r="W46" s="92"/>
      <c r="X46" s="92"/>
      <c r="Y46" s="92"/>
      <c r="Z46" s="99">
        <v>100</v>
      </c>
      <c r="AA46" s="99"/>
      <c r="AB46" s="99"/>
      <c r="AC46" s="47" t="s">
        <v>33</v>
      </c>
      <c r="AD46" s="2"/>
      <c r="AE46" s="108">
        <v>2</v>
      </c>
      <c r="AF46" s="108"/>
      <c r="AG46" s="120" t="s">
        <v>115</v>
      </c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117">
        <v>10000</v>
      </c>
      <c r="AS46" s="118"/>
      <c r="AT46" s="118"/>
      <c r="AU46" s="118"/>
      <c r="AV46" s="119" t="s">
        <v>33</v>
      </c>
      <c r="AW46" s="92"/>
      <c r="AX46" s="92"/>
      <c r="AY46" s="92"/>
      <c r="AZ46" s="92"/>
      <c r="BA46" s="99">
        <v>100</v>
      </c>
      <c r="BB46" s="99"/>
      <c r="BC46" s="99"/>
      <c r="BD46" s="47" t="s">
        <v>33</v>
      </c>
      <c r="BE46" s="2"/>
      <c r="BF46" s="108"/>
      <c r="BG46" s="108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117"/>
      <c r="BT46" s="118"/>
      <c r="BU46" s="118"/>
      <c r="BV46" s="118"/>
      <c r="BW46" s="119" t="s">
        <v>33</v>
      </c>
      <c r="BX46" s="92"/>
      <c r="BY46" s="92"/>
      <c r="BZ46" s="92"/>
      <c r="CA46" s="92"/>
      <c r="CB46" s="99"/>
      <c r="CC46" s="99"/>
      <c r="CD46" s="99"/>
      <c r="CE46" s="47" t="s">
        <v>33</v>
      </c>
      <c r="CF46" s="2"/>
      <c r="CG46" s="18" t="s">
        <v>80</v>
      </c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11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</row>
    <row r="47" spans="1:119" ht="18" customHeight="1">
      <c r="A47" s="162"/>
      <c r="B47" s="2"/>
      <c r="C47" s="10"/>
      <c r="D47" s="108"/>
      <c r="E47" s="108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111"/>
      <c r="R47" s="112"/>
      <c r="S47" s="112"/>
      <c r="T47" s="112"/>
      <c r="U47" s="114"/>
      <c r="V47" s="104"/>
      <c r="W47" s="104"/>
      <c r="X47" s="99">
        <v>12</v>
      </c>
      <c r="Y47" s="99"/>
      <c r="Z47" s="99"/>
      <c r="AA47" s="99"/>
      <c r="AB47" s="99"/>
      <c r="AC47" s="59" t="s">
        <v>89</v>
      </c>
      <c r="AD47" s="2"/>
      <c r="AE47" s="108"/>
      <c r="AF47" s="108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111"/>
      <c r="AS47" s="112"/>
      <c r="AT47" s="112"/>
      <c r="AU47" s="112"/>
      <c r="AV47" s="114"/>
      <c r="AW47" s="104"/>
      <c r="AX47" s="104"/>
      <c r="AY47" s="99">
        <v>12</v>
      </c>
      <c r="AZ47" s="99"/>
      <c r="BA47" s="99"/>
      <c r="BB47" s="99"/>
      <c r="BC47" s="99"/>
      <c r="BD47" s="59" t="s">
        <v>89</v>
      </c>
      <c r="BE47" s="2"/>
      <c r="BF47" s="108"/>
      <c r="BG47" s="108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111"/>
      <c r="BT47" s="112"/>
      <c r="BU47" s="112"/>
      <c r="BV47" s="112"/>
      <c r="BW47" s="114"/>
      <c r="BX47" s="104"/>
      <c r="BY47" s="104"/>
      <c r="BZ47" s="99"/>
      <c r="CA47" s="99"/>
      <c r="CB47" s="99"/>
      <c r="CC47" s="99"/>
      <c r="CD47" s="99"/>
      <c r="CE47" s="59" t="s">
        <v>89</v>
      </c>
      <c r="CF47" s="2"/>
      <c r="CG47" s="92"/>
      <c r="CH47" s="92"/>
      <c r="CI47" s="116" t="s">
        <v>81</v>
      </c>
      <c r="CJ47" s="116"/>
      <c r="CK47" s="116"/>
      <c r="CL47" s="116"/>
      <c r="CM47" s="116"/>
      <c r="CN47" s="116"/>
      <c r="CO47" s="116" t="s">
        <v>82</v>
      </c>
      <c r="CP47" s="116"/>
      <c r="CQ47" s="116"/>
      <c r="CR47" s="116"/>
      <c r="CS47" s="116"/>
      <c r="CT47" s="116"/>
      <c r="CU47" s="100" t="s">
        <v>83</v>
      </c>
      <c r="CV47" s="101"/>
      <c r="CW47" s="101"/>
      <c r="CX47" s="101"/>
      <c r="CY47" s="101"/>
      <c r="CZ47" s="102"/>
      <c r="DA47" s="11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</row>
    <row r="48" spans="1:119" ht="10.5" customHeight="1">
      <c r="A48" s="162"/>
      <c r="B48" s="2"/>
      <c r="C48" s="10"/>
      <c r="D48" s="108"/>
      <c r="E48" s="108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109"/>
      <c r="R48" s="110"/>
      <c r="S48" s="110"/>
      <c r="T48" s="110"/>
      <c r="U48" s="113" t="s">
        <v>33</v>
      </c>
      <c r="V48" s="92"/>
      <c r="W48" s="92"/>
      <c r="X48" s="92"/>
      <c r="Y48" s="92"/>
      <c r="Z48" s="99"/>
      <c r="AA48" s="99"/>
      <c r="AB48" s="99"/>
      <c r="AC48" s="46" t="s">
        <v>33</v>
      </c>
      <c r="AD48" s="2"/>
      <c r="AE48" s="108"/>
      <c r="AF48" s="108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109"/>
      <c r="AS48" s="110"/>
      <c r="AT48" s="110"/>
      <c r="AU48" s="110"/>
      <c r="AV48" s="113" t="s">
        <v>33</v>
      </c>
      <c r="AW48" s="92"/>
      <c r="AX48" s="92"/>
      <c r="AY48" s="92"/>
      <c r="AZ48" s="92"/>
      <c r="BA48" s="99"/>
      <c r="BB48" s="99"/>
      <c r="BC48" s="99"/>
      <c r="BD48" s="46" t="s">
        <v>33</v>
      </c>
      <c r="BE48" s="2"/>
      <c r="BF48" s="108"/>
      <c r="BG48" s="108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109"/>
      <c r="BT48" s="110"/>
      <c r="BU48" s="110"/>
      <c r="BV48" s="110"/>
      <c r="BW48" s="113" t="s">
        <v>33</v>
      </c>
      <c r="BX48" s="92"/>
      <c r="BY48" s="92"/>
      <c r="BZ48" s="92"/>
      <c r="CA48" s="92"/>
      <c r="CB48" s="99"/>
      <c r="CC48" s="99"/>
      <c r="CD48" s="99"/>
      <c r="CE48" s="46" t="s">
        <v>33</v>
      </c>
      <c r="CF48" s="2"/>
      <c r="CG48" s="98" t="s">
        <v>84</v>
      </c>
      <c r="CH48" s="98"/>
      <c r="CI48" s="92"/>
      <c r="CJ48" s="92"/>
      <c r="CK48" s="92"/>
      <c r="CL48" s="92"/>
      <c r="CM48" s="93"/>
      <c r="CN48" s="91" t="s">
        <v>33</v>
      </c>
      <c r="CO48" s="92"/>
      <c r="CP48" s="92"/>
      <c r="CQ48" s="92"/>
      <c r="CR48" s="92"/>
      <c r="CS48" s="93"/>
      <c r="CT48" s="91" t="s">
        <v>33</v>
      </c>
      <c r="CU48" s="94"/>
      <c r="CV48" s="95"/>
      <c r="CW48" s="95"/>
      <c r="CX48" s="95"/>
      <c r="CY48" s="95"/>
      <c r="CZ48" s="91" t="s">
        <v>33</v>
      </c>
      <c r="DA48" s="11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</row>
    <row r="49" spans="1:119" ht="18" customHeight="1">
      <c r="A49" s="162"/>
      <c r="B49" s="2"/>
      <c r="C49" s="10"/>
      <c r="D49" s="108"/>
      <c r="E49" s="108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111"/>
      <c r="R49" s="112"/>
      <c r="S49" s="112"/>
      <c r="T49" s="112"/>
      <c r="U49" s="114"/>
      <c r="V49" s="104"/>
      <c r="W49" s="104"/>
      <c r="X49" s="99"/>
      <c r="Y49" s="99"/>
      <c r="Z49" s="99"/>
      <c r="AA49" s="99"/>
      <c r="AB49" s="99"/>
      <c r="AC49" s="59" t="s">
        <v>89</v>
      </c>
      <c r="AD49" s="2"/>
      <c r="AE49" s="108"/>
      <c r="AF49" s="108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111"/>
      <c r="AS49" s="112"/>
      <c r="AT49" s="112"/>
      <c r="AU49" s="112"/>
      <c r="AV49" s="114"/>
      <c r="AW49" s="104"/>
      <c r="AX49" s="104"/>
      <c r="AY49" s="99"/>
      <c r="AZ49" s="99"/>
      <c r="BA49" s="99"/>
      <c r="BB49" s="99"/>
      <c r="BC49" s="99"/>
      <c r="BD49" s="59" t="s">
        <v>89</v>
      </c>
      <c r="BE49" s="2"/>
      <c r="BF49" s="108"/>
      <c r="BG49" s="108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111"/>
      <c r="BT49" s="112"/>
      <c r="BU49" s="112"/>
      <c r="BV49" s="112"/>
      <c r="BW49" s="114"/>
      <c r="BX49" s="104"/>
      <c r="BY49" s="104"/>
      <c r="BZ49" s="99"/>
      <c r="CA49" s="99"/>
      <c r="CB49" s="99"/>
      <c r="CC49" s="99"/>
      <c r="CD49" s="99"/>
      <c r="CE49" s="59" t="s">
        <v>89</v>
      </c>
      <c r="CF49" s="2"/>
      <c r="CG49" s="98"/>
      <c r="CH49" s="98"/>
      <c r="CI49" s="92"/>
      <c r="CJ49" s="92"/>
      <c r="CK49" s="92"/>
      <c r="CL49" s="92"/>
      <c r="CM49" s="93"/>
      <c r="CN49" s="91"/>
      <c r="CO49" s="92"/>
      <c r="CP49" s="92"/>
      <c r="CQ49" s="92"/>
      <c r="CR49" s="92"/>
      <c r="CS49" s="93"/>
      <c r="CT49" s="91"/>
      <c r="CU49" s="96"/>
      <c r="CV49" s="97"/>
      <c r="CW49" s="97"/>
      <c r="CX49" s="97"/>
      <c r="CY49" s="97"/>
      <c r="CZ49" s="91"/>
      <c r="DA49" s="11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</row>
    <row r="50" spans="1:119" ht="11.25" customHeight="1">
      <c r="A50" s="162"/>
      <c r="B50" s="2"/>
      <c r="C50" s="10"/>
      <c r="D50" s="108"/>
      <c r="E50" s="108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109"/>
      <c r="R50" s="110"/>
      <c r="S50" s="110"/>
      <c r="T50" s="110"/>
      <c r="U50" s="113" t="s">
        <v>33</v>
      </c>
      <c r="V50" s="92"/>
      <c r="W50" s="92"/>
      <c r="X50" s="92"/>
      <c r="Y50" s="92"/>
      <c r="Z50" s="99"/>
      <c r="AA50" s="99"/>
      <c r="AB50" s="99"/>
      <c r="AC50" s="46" t="s">
        <v>33</v>
      </c>
      <c r="AD50" s="2"/>
      <c r="AE50" s="108"/>
      <c r="AF50" s="108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109"/>
      <c r="AS50" s="110"/>
      <c r="AT50" s="110"/>
      <c r="AU50" s="110"/>
      <c r="AV50" s="113" t="s">
        <v>33</v>
      </c>
      <c r="AW50" s="92"/>
      <c r="AX50" s="92"/>
      <c r="AY50" s="92"/>
      <c r="AZ50" s="92"/>
      <c r="BA50" s="99"/>
      <c r="BB50" s="99"/>
      <c r="BC50" s="99"/>
      <c r="BD50" s="46" t="s">
        <v>33</v>
      </c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98" t="s">
        <v>85</v>
      </c>
      <c r="CH50" s="98"/>
      <c r="CI50" s="92"/>
      <c r="CJ50" s="92"/>
      <c r="CK50" s="92"/>
      <c r="CL50" s="92"/>
      <c r="CM50" s="93"/>
      <c r="CN50" s="91" t="s">
        <v>33</v>
      </c>
      <c r="CO50" s="92"/>
      <c r="CP50" s="92"/>
      <c r="CQ50" s="92"/>
      <c r="CR50" s="92"/>
      <c r="CS50" s="93"/>
      <c r="CT50" s="91" t="s">
        <v>33</v>
      </c>
      <c r="CU50" s="94"/>
      <c r="CV50" s="95"/>
      <c r="CW50" s="95"/>
      <c r="CX50" s="95"/>
      <c r="CY50" s="95"/>
      <c r="CZ50" s="91" t="s">
        <v>33</v>
      </c>
      <c r="DA50" s="11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</row>
    <row r="51" spans="1:119" ht="17.25" customHeight="1">
      <c r="A51" s="162"/>
      <c r="B51" s="2"/>
      <c r="C51" s="10"/>
      <c r="D51" s="108"/>
      <c r="E51" s="108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111"/>
      <c r="R51" s="112"/>
      <c r="S51" s="112"/>
      <c r="T51" s="112"/>
      <c r="U51" s="114"/>
      <c r="V51" s="104"/>
      <c r="W51" s="104"/>
      <c r="X51" s="99"/>
      <c r="Y51" s="99"/>
      <c r="Z51" s="99"/>
      <c r="AA51" s="99"/>
      <c r="AB51" s="99"/>
      <c r="AC51" s="59" t="s">
        <v>89</v>
      </c>
      <c r="AD51" s="2"/>
      <c r="AE51" s="108"/>
      <c r="AF51" s="108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111"/>
      <c r="AS51" s="112"/>
      <c r="AT51" s="112"/>
      <c r="AU51" s="112"/>
      <c r="AV51" s="114"/>
      <c r="AW51" s="104"/>
      <c r="AX51" s="104"/>
      <c r="AY51" s="99"/>
      <c r="AZ51" s="99"/>
      <c r="BA51" s="99"/>
      <c r="BB51" s="99"/>
      <c r="BC51" s="99"/>
      <c r="BD51" s="59" t="s">
        <v>89</v>
      </c>
      <c r="BE51" s="2"/>
      <c r="BF51" s="2"/>
      <c r="BG51" s="115" t="s">
        <v>86</v>
      </c>
      <c r="BH51" s="115"/>
      <c r="BI51" s="115"/>
      <c r="BJ51" s="115"/>
      <c r="BK51" s="115"/>
      <c r="BL51" s="115"/>
      <c r="BM51" s="115"/>
      <c r="BN51" s="115"/>
      <c r="BO51" s="115"/>
      <c r="BP51" s="115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98"/>
      <c r="CH51" s="98"/>
      <c r="CI51" s="92"/>
      <c r="CJ51" s="92"/>
      <c r="CK51" s="92"/>
      <c r="CL51" s="92"/>
      <c r="CM51" s="93"/>
      <c r="CN51" s="91"/>
      <c r="CO51" s="92"/>
      <c r="CP51" s="92"/>
      <c r="CQ51" s="92"/>
      <c r="CR51" s="92"/>
      <c r="CS51" s="93"/>
      <c r="CT51" s="91"/>
      <c r="CU51" s="96"/>
      <c r="CV51" s="97"/>
      <c r="CW51" s="97"/>
      <c r="CX51" s="97"/>
      <c r="CY51" s="97"/>
      <c r="CZ51" s="91"/>
      <c r="DA51" s="11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</row>
    <row r="52" spans="1:119" ht="10.5" customHeight="1">
      <c r="A52" s="162"/>
      <c r="B52" s="2"/>
      <c r="C52" s="10"/>
      <c r="D52" s="108"/>
      <c r="E52" s="108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109"/>
      <c r="R52" s="110"/>
      <c r="S52" s="110"/>
      <c r="T52" s="110"/>
      <c r="U52" s="113" t="s">
        <v>33</v>
      </c>
      <c r="V52" s="92"/>
      <c r="W52" s="92"/>
      <c r="X52" s="92"/>
      <c r="Y52" s="92"/>
      <c r="Z52" s="99"/>
      <c r="AA52" s="99"/>
      <c r="AB52" s="99"/>
      <c r="AC52" s="46" t="s">
        <v>33</v>
      </c>
      <c r="AD52" s="2"/>
      <c r="AE52" s="108"/>
      <c r="AF52" s="108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109"/>
      <c r="AS52" s="110"/>
      <c r="AT52" s="110"/>
      <c r="AU52" s="110"/>
      <c r="AV52" s="113" t="s">
        <v>33</v>
      </c>
      <c r="AW52" s="92"/>
      <c r="AX52" s="92"/>
      <c r="AY52" s="92"/>
      <c r="AZ52" s="92"/>
      <c r="BA52" s="99"/>
      <c r="BB52" s="99"/>
      <c r="BC52" s="99"/>
      <c r="BD52" s="46" t="s">
        <v>33</v>
      </c>
      <c r="BE52" s="2"/>
      <c r="BF52" s="2"/>
      <c r="BG52" s="106" t="s">
        <v>4</v>
      </c>
      <c r="BH52" s="106"/>
      <c r="BI52" s="107"/>
      <c r="BJ52" s="107"/>
      <c r="BK52" s="24" t="s">
        <v>34</v>
      </c>
      <c r="BL52" s="107"/>
      <c r="BM52" s="107"/>
      <c r="BN52" s="24" t="s">
        <v>35</v>
      </c>
      <c r="BO52" s="107"/>
      <c r="BP52" s="107"/>
      <c r="BQ52" s="25" t="s">
        <v>36</v>
      </c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98" t="s">
        <v>87</v>
      </c>
      <c r="CH52" s="98"/>
      <c r="CI52" s="92"/>
      <c r="CJ52" s="92"/>
      <c r="CK52" s="92"/>
      <c r="CL52" s="92"/>
      <c r="CM52" s="93"/>
      <c r="CN52" s="91" t="s">
        <v>33</v>
      </c>
      <c r="CO52" s="92"/>
      <c r="CP52" s="92"/>
      <c r="CQ52" s="92"/>
      <c r="CR52" s="92"/>
      <c r="CS52" s="93"/>
      <c r="CT52" s="91" t="s">
        <v>33</v>
      </c>
      <c r="CU52" s="94"/>
      <c r="CV52" s="95"/>
      <c r="CW52" s="95"/>
      <c r="CX52" s="95"/>
      <c r="CY52" s="95"/>
      <c r="CZ52" s="91" t="s">
        <v>33</v>
      </c>
      <c r="DA52" s="11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</row>
    <row r="53" spans="1:119" ht="18" customHeight="1">
      <c r="A53" s="162"/>
      <c r="B53" s="2"/>
      <c r="C53" s="10"/>
      <c r="D53" s="108"/>
      <c r="E53" s="108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111"/>
      <c r="R53" s="112"/>
      <c r="S53" s="112"/>
      <c r="T53" s="112"/>
      <c r="U53" s="114"/>
      <c r="V53" s="104"/>
      <c r="W53" s="104"/>
      <c r="X53" s="99"/>
      <c r="Y53" s="99"/>
      <c r="Z53" s="99"/>
      <c r="AA53" s="99"/>
      <c r="AB53" s="99"/>
      <c r="AC53" s="59" t="s">
        <v>89</v>
      </c>
      <c r="AD53" s="2"/>
      <c r="AE53" s="108"/>
      <c r="AF53" s="108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111"/>
      <c r="AS53" s="112"/>
      <c r="AT53" s="112"/>
      <c r="AU53" s="112"/>
      <c r="AV53" s="114"/>
      <c r="AW53" s="104"/>
      <c r="AX53" s="104"/>
      <c r="AY53" s="99"/>
      <c r="AZ53" s="99"/>
      <c r="BA53" s="99"/>
      <c r="BB53" s="99"/>
      <c r="BC53" s="99"/>
      <c r="BD53" s="59" t="s">
        <v>89</v>
      </c>
      <c r="BE53" s="2"/>
      <c r="BF53" s="2"/>
      <c r="BG53" s="105"/>
      <c r="BH53" s="105"/>
      <c r="BI53" s="105"/>
      <c r="BJ53" s="105"/>
      <c r="BK53" s="2"/>
      <c r="BL53" s="105"/>
      <c r="BM53" s="105"/>
      <c r="BN53" s="2"/>
      <c r="BO53" s="105"/>
      <c r="BP53" s="105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98"/>
      <c r="CH53" s="98"/>
      <c r="CI53" s="92"/>
      <c r="CJ53" s="92"/>
      <c r="CK53" s="92"/>
      <c r="CL53" s="92"/>
      <c r="CM53" s="93"/>
      <c r="CN53" s="91"/>
      <c r="CO53" s="92"/>
      <c r="CP53" s="92"/>
      <c r="CQ53" s="92"/>
      <c r="CR53" s="92"/>
      <c r="CS53" s="93"/>
      <c r="CT53" s="91"/>
      <c r="CU53" s="96"/>
      <c r="CV53" s="97"/>
      <c r="CW53" s="97"/>
      <c r="CX53" s="97"/>
      <c r="CY53" s="97"/>
      <c r="CZ53" s="91"/>
      <c r="DA53" s="11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</row>
    <row r="54" spans="1:119" ht="11.25" customHeight="1">
      <c r="A54" s="2"/>
      <c r="B54" s="2"/>
      <c r="C54" s="10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80" t="s">
        <v>88</v>
      </c>
      <c r="BI54" s="80"/>
      <c r="BJ54" s="80"/>
      <c r="BK54" s="80"/>
      <c r="BL54" s="80"/>
      <c r="BM54" s="81" t="str">
        <f>J9</f>
        <v>〇〇〇事務所</v>
      </c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2"/>
      <c r="CF54" s="8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11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</row>
    <row r="55" spans="1:119" ht="11.25" customHeight="1">
      <c r="A55" s="2"/>
      <c r="B55" s="2"/>
      <c r="C55" s="10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80"/>
      <c r="BI55" s="80"/>
      <c r="BJ55" s="80"/>
      <c r="BK55" s="80"/>
      <c r="BL55" s="80"/>
      <c r="BM55" s="81" t="str">
        <f>J11</f>
        <v>　　　　△△　△△</v>
      </c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11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</row>
    <row r="56" spans="1:119" ht="6.75" customHeight="1">
      <c r="A56" s="2"/>
      <c r="B56" s="2"/>
      <c r="C56" s="2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1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</row>
    <row r="57" spans="1:119" ht="10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</row>
    <row r="58" spans="1:119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</row>
    <row r="59" spans="1:11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</row>
    <row r="60" spans="1:11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</row>
    <row r="61" spans="1:11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</row>
    <row r="62" spans="1:11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</row>
    <row r="63" spans="1:11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</row>
    <row r="64" spans="1:119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</row>
    <row r="65" spans="1:11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</row>
    <row r="66" spans="1:119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</row>
    <row r="67" spans="1:119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</row>
    <row r="68" spans="1:119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</row>
    <row r="69" spans="1:11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</row>
    <row r="70" spans="1:119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</row>
    <row r="71" spans="1:119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</row>
    <row r="72" spans="1:119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</row>
    <row r="73" spans="1:119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</row>
    <row r="74" spans="1:119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</row>
    <row r="75" spans="1:119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</row>
    <row r="76" spans="1:119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</row>
    <row r="77" spans="1:119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</row>
    <row r="78" spans="1:119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</row>
    <row r="79" spans="1:11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</row>
    <row r="80" spans="1:119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</row>
    <row r="81" spans="1:11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</row>
    <row r="82" spans="1:119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</row>
    <row r="83" spans="1:119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</row>
    <row r="84" spans="1:11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</row>
    <row r="85" spans="1:11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</row>
    <row r="86" spans="1:11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</row>
    <row r="87" spans="1:11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</row>
    <row r="88" spans="1:119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</row>
    <row r="89" spans="1:11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</row>
    <row r="90" spans="1:119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</row>
    <row r="91" spans="1:119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</row>
    <row r="92" spans="1:119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</row>
    <row r="93" spans="1:119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</row>
    <row r="94" spans="1:119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</row>
    <row r="95" spans="1:119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</row>
    <row r="96" spans="1:119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</row>
    <row r="97" spans="1:119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</row>
    <row r="98" spans="1:119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</row>
    <row r="99" spans="1:11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</row>
    <row r="100" spans="1:11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</row>
    <row r="101" spans="1:119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</row>
    <row r="102" spans="1:119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</row>
    <row r="103" spans="1:119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</row>
    <row r="104" spans="1:119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</row>
    <row r="105" spans="1:119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</row>
    <row r="106" spans="1:119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</row>
    <row r="107" spans="1:119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</row>
    <row r="108" spans="1:119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</row>
    <row r="109" spans="1:11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</row>
    <row r="110" spans="1:119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</row>
    <row r="111" spans="1:119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</row>
    <row r="112" spans="1:119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</row>
    <row r="113" spans="1:119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</row>
    <row r="114" spans="1:119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</row>
    <row r="115" spans="1:119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</row>
    <row r="116" spans="1:119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</row>
    <row r="117" spans="1:119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</row>
    <row r="118" spans="1:119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</row>
    <row r="119" spans="1: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</row>
    <row r="120" spans="1:119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</row>
    <row r="121" spans="1:119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</row>
    <row r="122" spans="1:119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</row>
    <row r="123" spans="1:119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</row>
    <row r="124" spans="1:119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</row>
    <row r="125" spans="1:119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</row>
    <row r="126" spans="1:119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</row>
    <row r="127" spans="1:119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</row>
    <row r="128" spans="1:119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</row>
    <row r="129" spans="1:11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</row>
    <row r="130" spans="1:119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</row>
    <row r="131" spans="1:119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</row>
    <row r="132" spans="1:119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</row>
    <row r="133" spans="1:119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</row>
    <row r="134" spans="1:119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</row>
    <row r="135" spans="1:119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</row>
    <row r="136" spans="1:119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</row>
    <row r="137" spans="1:119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</row>
    <row r="138" spans="1:119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</row>
    <row r="139" spans="1:11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</row>
    <row r="140" spans="1:119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</row>
    <row r="141" spans="1:119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</row>
    <row r="142" spans="1:119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</row>
    <row r="143" spans="1:119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</row>
    <row r="144" spans="1:119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</row>
    <row r="145" spans="1:119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</row>
    <row r="146" spans="1:119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</row>
    <row r="147" spans="1:119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</row>
    <row r="148" spans="1:119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</row>
    <row r="149" spans="1:11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</row>
    <row r="150" spans="1:119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</row>
    <row r="151" spans="1:119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</row>
    <row r="152" spans="1:119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</row>
    <row r="153" spans="1:119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</row>
    <row r="154" spans="1:119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</row>
    <row r="155" spans="1:119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</row>
    <row r="156" spans="1:119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</row>
    <row r="157" spans="1:119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</row>
    <row r="158" spans="1:119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</row>
    <row r="159" spans="1:11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</row>
    <row r="160" spans="1:119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</row>
    <row r="161" spans="1:119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</row>
    <row r="162" spans="1:119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</row>
    <row r="163" spans="1:119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</row>
    <row r="164" spans="1:119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</row>
    <row r="165" spans="1:119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</row>
    <row r="166" spans="1:119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</row>
    <row r="167" spans="1:119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</row>
    <row r="168" spans="1:119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</row>
    <row r="169" spans="1:11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</row>
    <row r="170" spans="1:119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</row>
    <row r="171" spans="1:119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</row>
    <row r="172" spans="1:119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</row>
    <row r="173" spans="1:119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</row>
    <row r="174" spans="1:119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</row>
    <row r="175" spans="1:119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</row>
    <row r="176" spans="1:119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</row>
    <row r="177" spans="1:119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</row>
    <row r="178" spans="1:119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</row>
    <row r="179" spans="1:11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</row>
    <row r="180" spans="1:119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</row>
    <row r="181" spans="1:119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</row>
    <row r="182" spans="1:119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</row>
    <row r="183" spans="1:119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</row>
    <row r="184" spans="1:119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</row>
    <row r="185" spans="1:119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</row>
    <row r="186" spans="1:119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</row>
    <row r="187" spans="1:119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</row>
    <row r="188" spans="1:119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</row>
    <row r="189" spans="1:11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</row>
    <row r="190" spans="1:119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</row>
    <row r="191" spans="1:119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</row>
    <row r="192" spans="1:119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</row>
    <row r="193" spans="1:119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</row>
    <row r="194" spans="1:119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</row>
    <row r="195" spans="1:119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</row>
    <row r="196" spans="1:119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</row>
    <row r="197" spans="1:119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</row>
    <row r="198" spans="1:119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</row>
    <row r="199" spans="1:11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</row>
    <row r="200" spans="1:119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</row>
    <row r="201" spans="1:119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</row>
    <row r="202" spans="1:119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</row>
    <row r="203" spans="1:119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</row>
    <row r="204" spans="1:119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</row>
    <row r="205" spans="1:119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</row>
    <row r="206" spans="1:119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</row>
    <row r="207" spans="1:119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</row>
    <row r="208" spans="1:119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</row>
    <row r="209" spans="1:11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</row>
    <row r="210" spans="1:119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</row>
    <row r="211" spans="1:11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</row>
    <row r="212" spans="1:119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</row>
    <row r="213" spans="1:11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</row>
    <row r="214" spans="1:119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</row>
    <row r="215" spans="1:119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</row>
    <row r="216" spans="1:119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</row>
    <row r="217" spans="1:119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</row>
    <row r="218" spans="1:119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</row>
    <row r="219" spans="1:1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</row>
    <row r="220" spans="1:119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</row>
    <row r="221" spans="1:119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</row>
    <row r="222" spans="1:119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</row>
    <row r="223" spans="1:119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</row>
    <row r="224" spans="1:119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</row>
    <row r="225" spans="1:119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</row>
    <row r="226" spans="1:119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</row>
    <row r="227" spans="1:119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</row>
    <row r="228" spans="1:119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</row>
    <row r="229" spans="1:11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</row>
    <row r="230" spans="1:119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</row>
    <row r="231" spans="1:119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</row>
    <row r="232" spans="1:119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</row>
    <row r="233" spans="1:119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</row>
    <row r="234" spans="1:119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</row>
    <row r="235" spans="1:119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</row>
    <row r="236" spans="1:119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</row>
    <row r="237" spans="1:119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</row>
    <row r="238" spans="1:119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</row>
    <row r="239" spans="1:11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</row>
    <row r="240" spans="1:119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</row>
    <row r="241" spans="1:119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</row>
    <row r="242" spans="1:119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</row>
    <row r="243" spans="1:119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</row>
    <row r="244" spans="1:119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</row>
    <row r="245" spans="1:119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</row>
    <row r="246" spans="1:119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</row>
    <row r="247" spans="1:119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</row>
    <row r="248" spans="1:119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</row>
    <row r="249" spans="1:11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</row>
    <row r="250" spans="1:119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</row>
    <row r="251" spans="1:119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</row>
    <row r="252" spans="1:119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</row>
    <row r="253" spans="1:119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</row>
    <row r="254" spans="1:119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</row>
    <row r="255" spans="1:119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</row>
    <row r="256" spans="1:119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</row>
    <row r="257" spans="1:119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</row>
    <row r="258" spans="1:119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</row>
    <row r="259" spans="1:11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</row>
    <row r="260" spans="1:119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</row>
    <row r="261" spans="1:119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</row>
    <row r="262" spans="1:119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</row>
    <row r="263" spans="1:119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</row>
    <row r="264" spans="1:119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</row>
    <row r="265" spans="1:119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</row>
    <row r="266" spans="1:119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</row>
    <row r="267" spans="1:119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</row>
    <row r="268" spans="1:119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</row>
    <row r="269" spans="1:11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</row>
    <row r="270" spans="1:119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</row>
    <row r="271" spans="1:119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</row>
    <row r="272" spans="1:119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</row>
    <row r="273" spans="1:119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</row>
    <row r="274" spans="1:119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</row>
    <row r="275" spans="1:119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</row>
    <row r="276" spans="1:119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</row>
    <row r="277" spans="1:119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</row>
    <row r="278" spans="1:119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</row>
    <row r="279" spans="1:11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</row>
    <row r="280" spans="1:119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</row>
    <row r="281" spans="1:119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</row>
    <row r="282" spans="1:119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</row>
    <row r="283" spans="1:119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</row>
    <row r="284" spans="1:119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</row>
    <row r="285" spans="1:119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</row>
    <row r="286" spans="1:119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</row>
    <row r="287" spans="1:119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</row>
    <row r="288" spans="1:119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</row>
    <row r="289" spans="1:11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</row>
    <row r="290" spans="1:119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</row>
    <row r="291" spans="1:119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</row>
    <row r="292" spans="1:119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</row>
    <row r="293" spans="1:119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</row>
    <row r="294" spans="1:119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</row>
    <row r="295" spans="1:119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</row>
    <row r="296" spans="1:119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</row>
    <row r="297" spans="1:119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</row>
    <row r="298" spans="1:119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</row>
    <row r="299" spans="1:11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</row>
    <row r="300" spans="1:119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</row>
    <row r="301" spans="1:119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</row>
    <row r="302" spans="1:119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</row>
    <row r="303" spans="1:119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</row>
    <row r="304" spans="1:119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</row>
    <row r="305" spans="1:119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</row>
    <row r="306" spans="1:119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</row>
    <row r="307" spans="1:119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</row>
    <row r="308" spans="1:119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</row>
    <row r="309" spans="1:11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</row>
    <row r="310" spans="1:119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</row>
    <row r="311" spans="1:119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</row>
    <row r="312" spans="1:119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</row>
    <row r="313" spans="1:119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</row>
    <row r="314" spans="1:119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</row>
    <row r="315" spans="1:119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</row>
    <row r="316" spans="1:119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</row>
    <row r="317" spans="1:119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</row>
    <row r="318" spans="1:119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</row>
    <row r="319" spans="1:1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</row>
    <row r="320" spans="1:119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</row>
    <row r="321" spans="1:119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</row>
    <row r="322" spans="1:119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</row>
    <row r="323" spans="1:119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</row>
    <row r="324" spans="1:119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</row>
    <row r="325" spans="1:119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</row>
    <row r="326" spans="1:119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</row>
    <row r="327" spans="1:119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</row>
    <row r="328" spans="1:119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</row>
    <row r="329" spans="1:11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</row>
    <row r="330" spans="1:119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</row>
    <row r="331" spans="1:119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</row>
    <row r="332" spans="1:119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</row>
    <row r="333" spans="1:119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</row>
    <row r="334" spans="1:119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</row>
    <row r="335" spans="1:119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</row>
    <row r="336" spans="1:119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</row>
    <row r="337" spans="1:119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</row>
    <row r="338" spans="1:119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</row>
    <row r="339" spans="1:11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</row>
    <row r="340" spans="1:119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</row>
    <row r="341" spans="1:119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</row>
    <row r="342" spans="1:119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</row>
    <row r="343" spans="1:119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</row>
    <row r="344" spans="1:119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</row>
    <row r="345" spans="1:119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</row>
    <row r="346" spans="1:119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</row>
    <row r="347" spans="1:119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</row>
    <row r="348" spans="1:119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</row>
    <row r="349" spans="1:11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</row>
    <row r="350" spans="1:119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</row>
    <row r="351" spans="1:119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</row>
    <row r="352" spans="1:119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</row>
    <row r="353" spans="1:119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</row>
    <row r="354" spans="1:119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</row>
    <row r="355" spans="1:119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</row>
    <row r="356" spans="1:119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</row>
    <row r="357" spans="1:119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</row>
    <row r="358" spans="1:119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</row>
    <row r="359" spans="1:11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</row>
    <row r="360" spans="1:119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</row>
    <row r="361" spans="1:119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</row>
    <row r="362" spans="1:119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</row>
    <row r="363" spans="1:119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</row>
    <row r="364" spans="1:119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</row>
    <row r="365" spans="1:119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</row>
    <row r="366" spans="1:119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</row>
    <row r="367" spans="1:119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</row>
    <row r="368" spans="1:119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</row>
    <row r="369" spans="1:11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</row>
    <row r="370" spans="1:119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</row>
    <row r="371" spans="1:119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</row>
    <row r="372" spans="1:119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</row>
    <row r="373" spans="1:119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</row>
    <row r="374" spans="1:119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</row>
    <row r="375" spans="1:119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</row>
    <row r="376" spans="1:119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</row>
    <row r="377" spans="1:119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</row>
    <row r="378" spans="1:119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</row>
    <row r="379" spans="1:11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</row>
    <row r="380" spans="1:119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</row>
    <row r="381" spans="1:119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</row>
    <row r="382" spans="1:119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</row>
    <row r="383" spans="1:119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</row>
    <row r="384" spans="1:119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</row>
    <row r="385" spans="1:119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</row>
    <row r="386" spans="1:119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</row>
    <row r="387" spans="1:119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</row>
    <row r="388" spans="1:119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</row>
    <row r="389" spans="1:11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</row>
    <row r="390" spans="1:119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</row>
    <row r="391" spans="1:119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</row>
    <row r="392" spans="1:119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</row>
    <row r="393" spans="1:119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</row>
    <row r="394" spans="1:119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</row>
    <row r="395" spans="1:119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</row>
    <row r="396" spans="1:119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</row>
    <row r="397" spans="1:119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</row>
    <row r="398" spans="1:119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</row>
    <row r="399" spans="1:11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</row>
    <row r="400" spans="1:119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</row>
    <row r="401" spans="1:119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</row>
    <row r="402" spans="1:119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</row>
    <row r="403" spans="1:119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</row>
    <row r="404" spans="1:119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</row>
    <row r="405" spans="1:119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</row>
    <row r="406" spans="1:119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</row>
    <row r="407" spans="1:119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</row>
    <row r="408" spans="1:119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</row>
    <row r="409" spans="1:11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</row>
    <row r="410" spans="1:119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</row>
    <row r="411" spans="1:119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</row>
    <row r="412" spans="1:119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</row>
    <row r="413" spans="1:119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</row>
    <row r="414" spans="1:119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</row>
    <row r="415" spans="1:119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</row>
    <row r="416" spans="1:119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</row>
    <row r="417" spans="1:119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</row>
    <row r="418" spans="1:119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</row>
    <row r="419" spans="1:1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</row>
    <row r="420" spans="1:119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</row>
    <row r="421" spans="1:119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</row>
    <row r="422" spans="1:119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</row>
    <row r="423" spans="1:119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</row>
    <row r="424" spans="1:119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</row>
    <row r="425" spans="1:119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</row>
    <row r="426" spans="1:119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</row>
    <row r="427" spans="1:119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</row>
    <row r="428" spans="1:119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</row>
    <row r="429" spans="1:11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</row>
    <row r="430" spans="1:119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</row>
    <row r="431" spans="1:119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</row>
    <row r="432" spans="1:119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</row>
    <row r="433" spans="1:119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</row>
    <row r="434" spans="1:119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</row>
    <row r="435" spans="1:119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</row>
    <row r="436" spans="1:119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</row>
    <row r="437" spans="1:119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</row>
    <row r="438" spans="1:119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</row>
    <row r="439" spans="1:11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</row>
    <row r="440" spans="1:119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</row>
    <row r="441" spans="1:119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</row>
    <row r="442" spans="1:119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</row>
    <row r="443" spans="1:119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</row>
    <row r="444" spans="1:119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</row>
    <row r="445" spans="1:119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</row>
    <row r="446" spans="1:119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</row>
    <row r="447" spans="1:119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</row>
    <row r="448" spans="1:119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</row>
    <row r="449" spans="1:11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</row>
    <row r="450" spans="1:119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</row>
    <row r="451" spans="1:119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</row>
    <row r="452" spans="1:119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</row>
    <row r="453" spans="1:119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</row>
    <row r="454" spans="1:119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</row>
    <row r="455" spans="1:119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</row>
    <row r="456" spans="1:119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</row>
    <row r="457" spans="1:119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</row>
    <row r="458" spans="1:119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</row>
    <row r="459" spans="1:11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</row>
    <row r="460" spans="1:119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</row>
    <row r="461" spans="1:119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</row>
    <row r="462" spans="1:119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</row>
    <row r="463" spans="1:119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</row>
    <row r="464" spans="1:119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</row>
    <row r="465" spans="1:119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</row>
    <row r="466" spans="1:119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</row>
    <row r="467" spans="1:119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</row>
    <row r="468" spans="1:119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</row>
    <row r="469" spans="1:11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</row>
    <row r="470" spans="1:119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</row>
    <row r="471" spans="1:119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</row>
    <row r="472" spans="1:119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</row>
    <row r="473" spans="1:119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</row>
    <row r="474" spans="1:119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</row>
    <row r="475" spans="1:119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</row>
    <row r="476" spans="1:119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</row>
    <row r="477" spans="1:119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</row>
    <row r="478" spans="1:119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</row>
    <row r="479" spans="1:11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</row>
    <row r="480" spans="1:119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</row>
    <row r="481" spans="1:119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</row>
    <row r="482" spans="1:119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</row>
    <row r="483" spans="1:119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</row>
    <row r="484" spans="1:119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</row>
    <row r="485" spans="1:119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</row>
    <row r="486" spans="1:119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</row>
    <row r="487" spans="1:119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</row>
    <row r="488" spans="1:119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</row>
    <row r="489" spans="1:11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</row>
    <row r="490" spans="1:119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</row>
    <row r="491" spans="1:119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</row>
    <row r="492" spans="1:119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</row>
    <row r="493" spans="1:119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</row>
    <row r="494" spans="1:119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</row>
    <row r="495" spans="1:119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</row>
    <row r="496" spans="1:119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</row>
    <row r="497" spans="1:119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</row>
    <row r="498" spans="1:119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</row>
    <row r="499" spans="1:11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</row>
    <row r="500" spans="1:119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</row>
    <row r="501" spans="1:119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</row>
    <row r="502" spans="1:119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</row>
    <row r="503" spans="1:119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</row>
    <row r="504" spans="1:119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</row>
    <row r="505" spans="1:119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</row>
    <row r="506" spans="1:119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</row>
    <row r="507" spans="1:119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</row>
    <row r="508" spans="1:119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</row>
    <row r="509" spans="1:11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</row>
    <row r="510" spans="1:119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</row>
    <row r="511" spans="1:119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</row>
    <row r="512" spans="1:119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</row>
    <row r="513" spans="1:119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</row>
    <row r="514" spans="1:119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</row>
    <row r="515" spans="1:119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</row>
    <row r="516" spans="1:119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</row>
    <row r="517" spans="1:119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</row>
    <row r="518" spans="1:119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</row>
    <row r="519" spans="1:1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</row>
    <row r="520" spans="1:119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</row>
    <row r="521" spans="1:119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</row>
    <row r="522" spans="1:119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</row>
    <row r="523" spans="1:119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</row>
    <row r="524" spans="1:119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</row>
    <row r="525" spans="1:119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</row>
    <row r="526" spans="1:119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</row>
    <row r="527" spans="1:119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</row>
    <row r="528" spans="1:119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</row>
    <row r="529" spans="1:11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</row>
    <row r="530" spans="1:119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</row>
    <row r="531" spans="1:119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</row>
    <row r="532" spans="1:119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</row>
    <row r="533" spans="1:119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</row>
    <row r="534" spans="1:119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</row>
    <row r="535" spans="1:119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</row>
    <row r="536" spans="1:119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</row>
    <row r="537" spans="1:119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</row>
    <row r="538" spans="1:119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</row>
    <row r="539" spans="1:11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</row>
    <row r="540" spans="1:119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</row>
    <row r="541" spans="1:119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</row>
    <row r="542" spans="1:119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</row>
    <row r="543" spans="1:119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</row>
    <row r="544" spans="1:119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</row>
    <row r="545" spans="1:119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</row>
    <row r="546" spans="1:119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</row>
    <row r="547" spans="1:119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</row>
    <row r="548" spans="1:119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</row>
    <row r="549" spans="1:11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</row>
    <row r="550" spans="1:119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</row>
    <row r="551" spans="1:119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</row>
    <row r="552" spans="1:119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</row>
    <row r="553" spans="1:119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</row>
    <row r="554" spans="1:119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</row>
    <row r="555" spans="1:119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</row>
    <row r="556" spans="1:119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</row>
    <row r="557" spans="1:119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</row>
    <row r="558" spans="1:119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</row>
    <row r="559" spans="1:11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</row>
    <row r="560" spans="1:119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</row>
    <row r="561" spans="1:119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</row>
    <row r="562" spans="1:119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</row>
    <row r="563" spans="1:119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</row>
    <row r="564" spans="1:119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</row>
    <row r="565" spans="1:119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</row>
    <row r="566" spans="1:119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</row>
    <row r="567" spans="1:119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</row>
    <row r="568" spans="1:119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</row>
    <row r="569" spans="1:11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</row>
    <row r="570" spans="1:119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</row>
    <row r="571" spans="1:119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</row>
    <row r="572" spans="1:119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</row>
    <row r="573" spans="1:119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</row>
    <row r="574" spans="1:119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</row>
    <row r="575" spans="1:119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</row>
    <row r="576" spans="1:119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</row>
    <row r="577" spans="1:119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</row>
    <row r="578" spans="1:119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</row>
    <row r="579" spans="1:11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</row>
    <row r="580" spans="1:119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</row>
    <row r="581" spans="1:119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</row>
    <row r="582" spans="1:119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</row>
    <row r="583" spans="1:119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</row>
    <row r="584" spans="1:119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</row>
    <row r="585" spans="1:119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</row>
    <row r="586" spans="1:119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</row>
    <row r="587" spans="1:119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</row>
    <row r="588" spans="1:119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</row>
    <row r="589" spans="1:11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</row>
    <row r="590" spans="1:119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</row>
    <row r="591" spans="1:119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</row>
    <row r="592" spans="1:119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</row>
    <row r="593" spans="1:119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</row>
    <row r="594" spans="1:119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</row>
    <row r="595" spans="1:119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</row>
    <row r="596" spans="1:119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</row>
    <row r="597" spans="1:119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</row>
    <row r="598" spans="1:119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</row>
    <row r="599" spans="1:11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</row>
    <row r="600" spans="1:119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</row>
    <row r="601" spans="1:119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</row>
    <row r="602" spans="1:119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</row>
    <row r="603" spans="1:119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</row>
    <row r="604" spans="1:119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</row>
    <row r="605" spans="1:119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</row>
    <row r="606" spans="1:119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</row>
    <row r="607" spans="1:119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</row>
    <row r="608" spans="1:119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</row>
    <row r="609" spans="1:11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</row>
    <row r="610" spans="1:119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</row>
    <row r="611" spans="1:119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</row>
    <row r="612" spans="1:119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</row>
    <row r="613" spans="1:119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</row>
    <row r="614" spans="1:119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</row>
    <row r="615" spans="1:119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</row>
    <row r="616" spans="1:119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</row>
    <row r="617" spans="1:119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</row>
    <row r="618" spans="1:119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</row>
    <row r="619" spans="1:1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</row>
    <row r="620" spans="1:119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</row>
    <row r="621" spans="1:119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</row>
    <row r="622" spans="1:119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</row>
    <row r="623" spans="1:119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</row>
    <row r="624" spans="1:119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</row>
    <row r="625" spans="1:119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</row>
    <row r="626" spans="1:119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</row>
    <row r="627" spans="1:119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</row>
    <row r="628" spans="1:119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</row>
    <row r="629" spans="1:11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</row>
    <row r="630" spans="1:119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</row>
    <row r="631" spans="1:119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</row>
    <row r="632" spans="1:119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</row>
    <row r="633" spans="1:119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</row>
    <row r="634" spans="1:119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</row>
    <row r="635" spans="1:119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</row>
    <row r="636" spans="1:119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</row>
    <row r="637" spans="1:119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</row>
    <row r="638" spans="1:119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</row>
    <row r="639" spans="1:11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</row>
    <row r="640" spans="1:119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</row>
    <row r="641" spans="1:119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</row>
    <row r="642" spans="1:119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</row>
    <row r="643" spans="1:119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</row>
    <row r="644" spans="1:119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</row>
    <row r="645" spans="1:119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</row>
    <row r="646" spans="1:119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</row>
    <row r="647" spans="1:119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</row>
    <row r="648" spans="1:119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</row>
    <row r="649" spans="1:11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</row>
    <row r="650" spans="1:119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</row>
    <row r="651" spans="1:119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</row>
    <row r="652" spans="1:119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</row>
    <row r="653" spans="1:119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</row>
    <row r="654" spans="1:119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</row>
    <row r="655" spans="1:119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</row>
    <row r="656" spans="1:119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</row>
    <row r="657" spans="1:119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</row>
    <row r="658" spans="1:119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</row>
    <row r="659" spans="1:11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</row>
    <row r="660" spans="1:119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</row>
    <row r="661" spans="1:119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</row>
    <row r="662" spans="1:119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</row>
    <row r="663" spans="1:119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</row>
    <row r="664" spans="1:119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</row>
    <row r="665" spans="1:119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</row>
    <row r="666" spans="1:119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</row>
    <row r="667" spans="1:119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</row>
    <row r="668" spans="1:119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</row>
    <row r="669" spans="1:11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</row>
    <row r="670" spans="1:119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</row>
    <row r="671" spans="1:119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</row>
    <row r="672" spans="1:119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</row>
    <row r="673" spans="1:119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</row>
    <row r="674" spans="1:119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</row>
    <row r="675" spans="1:119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</row>
    <row r="676" spans="1:119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</row>
    <row r="677" spans="1:119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</row>
    <row r="678" spans="1:119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</row>
    <row r="679" spans="1:11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</row>
    <row r="680" spans="1:119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</row>
    <row r="681" spans="1:119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</row>
    <row r="682" spans="1:119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</row>
    <row r="683" spans="1:119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</row>
    <row r="684" spans="1:119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</row>
    <row r="685" spans="1:119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</row>
    <row r="686" spans="1:119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</row>
    <row r="687" spans="1:119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</row>
    <row r="688" spans="1:119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</row>
    <row r="689" spans="1:11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</row>
    <row r="690" spans="1:119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</row>
    <row r="691" spans="1:119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</row>
    <row r="692" spans="1:119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</row>
    <row r="693" spans="1:119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</row>
    <row r="694" spans="1:119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</row>
    <row r="695" spans="1:119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</row>
    <row r="696" spans="1:119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</row>
    <row r="697" spans="1:119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</row>
    <row r="698" spans="1:119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</row>
    <row r="699" spans="1:11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</row>
    <row r="700" spans="1:119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</row>
    <row r="701" spans="1:119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</row>
    <row r="702" spans="1:119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</row>
    <row r="703" spans="1:119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</row>
    <row r="704" spans="1:119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</row>
    <row r="705" spans="1:119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</row>
    <row r="706" spans="1:119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</row>
    <row r="707" spans="1:119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</row>
    <row r="708" spans="1:119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</row>
    <row r="709" spans="1:11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</row>
    <row r="710" spans="1:119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</row>
    <row r="711" spans="1:119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</row>
    <row r="712" spans="1:119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</row>
    <row r="713" spans="1:119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</row>
    <row r="714" spans="1:119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</row>
    <row r="715" spans="1:119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</row>
    <row r="716" spans="1:119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</row>
    <row r="717" spans="1:119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</row>
    <row r="718" spans="1:119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</row>
    <row r="719" spans="1:1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</row>
    <row r="720" spans="1:119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</row>
    <row r="721" spans="1:119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</row>
    <row r="722" spans="1:119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</row>
    <row r="723" spans="1:119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</row>
    <row r="724" spans="1:119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</row>
    <row r="725" spans="1:119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</row>
    <row r="726" spans="1:119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</row>
    <row r="727" spans="1:119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</row>
    <row r="728" spans="1:119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</row>
    <row r="729" spans="1:11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</row>
    <row r="730" spans="1:119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</row>
    <row r="731" spans="1:119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</row>
    <row r="732" spans="1:119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</row>
    <row r="733" spans="1:119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</row>
    <row r="734" spans="1:119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</row>
    <row r="735" spans="1:119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</row>
    <row r="736" spans="1:119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</row>
    <row r="737" spans="1:119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</row>
    <row r="738" spans="1:119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</row>
    <row r="739" spans="1:11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</row>
    <row r="740" spans="1:119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</row>
    <row r="741" spans="1:119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</row>
    <row r="742" spans="1:119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</row>
    <row r="743" spans="1:119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</row>
    <row r="744" spans="1:119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</row>
    <row r="745" spans="1:119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</row>
    <row r="746" spans="1:119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</row>
    <row r="747" spans="1:119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</row>
    <row r="748" spans="1:119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</row>
    <row r="749" spans="1:11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</row>
    <row r="750" spans="1:119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</row>
    <row r="751" spans="1:119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</row>
    <row r="752" spans="1:119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</row>
    <row r="753" spans="1:119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</row>
    <row r="754" spans="1:119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</row>
    <row r="755" spans="1:119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</row>
    <row r="756" spans="1:119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</row>
    <row r="757" spans="1:119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</row>
    <row r="758" spans="1:119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</row>
    <row r="759" spans="1:11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</row>
    <row r="760" spans="1:119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</row>
    <row r="761" spans="1:119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</row>
    <row r="762" spans="1:119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</row>
    <row r="763" spans="1:119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</row>
    <row r="764" spans="1:119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</row>
    <row r="765" spans="1:119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</row>
    <row r="766" spans="1:119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</row>
    <row r="767" spans="1:119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</row>
    <row r="768" spans="1:119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</row>
    <row r="769" spans="1:11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</row>
    <row r="770" spans="1:119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</row>
    <row r="771" spans="1:119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</row>
    <row r="772" spans="1:119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</row>
    <row r="773" spans="1:119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</row>
    <row r="774" spans="1:119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</row>
    <row r="775" spans="1:119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</row>
    <row r="776" spans="1:119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</row>
    <row r="777" spans="1:119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</row>
    <row r="778" spans="1:119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</row>
    <row r="779" spans="1:11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</row>
    <row r="780" spans="1:119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</row>
    <row r="781" spans="1:119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</row>
    <row r="782" spans="1:119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</row>
    <row r="783" spans="1:119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</row>
    <row r="784" spans="1:119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</row>
    <row r="785" spans="1:119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</row>
    <row r="786" spans="1:119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</row>
    <row r="787" spans="1:119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</row>
    <row r="788" spans="1:119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</row>
    <row r="789" spans="1:11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</row>
    <row r="790" spans="1:119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</row>
    <row r="791" spans="1:119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</row>
    <row r="792" spans="1:119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</row>
    <row r="793" spans="1:119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</row>
    <row r="794" spans="1:119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</row>
    <row r="795" spans="1:119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</row>
    <row r="796" spans="1:119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</row>
    <row r="797" spans="1:119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</row>
    <row r="798" spans="1:119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</row>
    <row r="799" spans="1:11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</row>
    <row r="800" spans="1:119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</row>
    <row r="801" spans="1:119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</row>
    <row r="802" spans="1:119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</row>
    <row r="803" spans="1:119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</row>
    <row r="804" spans="1:119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</row>
    <row r="805" spans="1:119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</row>
    <row r="806" spans="1:119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</row>
    <row r="807" spans="1:119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</row>
    <row r="808" spans="1:119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</row>
    <row r="809" spans="1:11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</row>
    <row r="810" spans="1:119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</row>
    <row r="811" spans="1:119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</row>
    <row r="812" spans="1:119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</row>
    <row r="813" spans="1:119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</row>
    <row r="814" spans="1:119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</row>
    <row r="815" spans="1:119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</row>
    <row r="816" spans="1:119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</row>
    <row r="817" spans="1:119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</row>
    <row r="818" spans="1:119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</row>
    <row r="819" spans="1:1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</row>
    <row r="820" spans="1:119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</row>
    <row r="821" spans="1:119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</row>
    <row r="822" spans="1:119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</row>
    <row r="823" spans="1:119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</row>
    <row r="824" spans="1:119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</row>
    <row r="825" spans="1:119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</row>
    <row r="826" spans="1:119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</row>
    <row r="827" spans="1:119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</row>
    <row r="828" spans="1:119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</row>
    <row r="829" spans="1:11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</row>
    <row r="830" spans="1:119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</row>
    <row r="831" spans="1:119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</row>
    <row r="832" spans="1:119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</row>
    <row r="833" spans="1:119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</row>
    <row r="834" spans="1:119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</row>
    <row r="835" spans="1:119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</row>
    <row r="836" spans="1:119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</row>
    <row r="837" spans="1:119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</row>
    <row r="838" spans="1:119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</row>
    <row r="839" spans="1:11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</row>
    <row r="840" spans="1:119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</row>
    <row r="841" spans="1:119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</row>
    <row r="842" spans="1:119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</row>
    <row r="843" spans="1:119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</row>
    <row r="844" spans="1:119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</row>
    <row r="845" spans="1:119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</row>
    <row r="846" spans="1:119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</row>
    <row r="847" spans="1:119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</row>
    <row r="848" spans="1:119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</row>
    <row r="849" spans="1:11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</row>
    <row r="850" spans="1:119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</row>
    <row r="851" spans="1:119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</row>
    <row r="852" spans="1:119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</row>
    <row r="853" spans="1:119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</row>
    <row r="854" spans="1:119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</row>
    <row r="855" spans="1:119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</row>
    <row r="856" spans="1:119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</row>
    <row r="857" spans="1:119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</row>
    <row r="858" spans="1:119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</row>
    <row r="859" spans="1:11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</row>
    <row r="860" spans="1:119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</row>
    <row r="861" spans="1:119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</row>
    <row r="862" spans="1:119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</row>
    <row r="863" spans="1:119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</row>
    <row r="864" spans="1:119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</row>
    <row r="865" spans="1:119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</row>
    <row r="866" spans="1:119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</row>
    <row r="867" spans="1:119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</row>
    <row r="868" spans="1:119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</row>
    <row r="869" spans="1:11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</row>
    <row r="870" spans="1:119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</row>
    <row r="871" spans="1:119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</row>
    <row r="872" spans="1:119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</row>
    <row r="873" spans="1:119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</row>
    <row r="874" spans="1:119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</row>
    <row r="875" spans="1:119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</row>
    <row r="876" spans="1:119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</row>
    <row r="877" spans="1:119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</row>
    <row r="878" spans="1:119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</row>
    <row r="879" spans="1:11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</row>
    <row r="880" spans="1:119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</row>
    <row r="881" spans="1:119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</row>
    <row r="882" spans="1:119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</row>
    <row r="883" spans="1:119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</row>
    <row r="884" spans="1:119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</row>
    <row r="885" spans="1:119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</row>
    <row r="886" spans="1:119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</row>
    <row r="887" spans="1:119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</row>
    <row r="888" spans="1:119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</row>
    <row r="889" spans="1:11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</row>
    <row r="890" spans="1:119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</row>
    <row r="891" spans="1:119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</row>
    <row r="892" spans="1:119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</row>
    <row r="893" spans="1:119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</row>
    <row r="894" spans="1:119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</row>
    <row r="895" spans="1:119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</row>
    <row r="896" spans="1:119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</row>
    <row r="897" spans="1:119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</row>
    <row r="898" spans="1:119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</row>
    <row r="899" spans="1:11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</row>
    <row r="900" spans="1:119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</row>
    <row r="901" spans="1:119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</row>
    <row r="902" spans="1:119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</row>
    <row r="903" spans="1:119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</row>
    <row r="904" spans="1:119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</row>
    <row r="905" spans="1:119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</row>
    <row r="906" spans="1:119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</row>
    <row r="907" spans="1:119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</row>
    <row r="908" spans="1:119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</row>
    <row r="909" spans="1:11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</row>
    <row r="910" spans="1:119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</row>
    <row r="911" spans="1:119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</row>
    <row r="912" spans="1:119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</row>
    <row r="913" spans="1:119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</row>
    <row r="914" spans="1:119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</row>
    <row r="915" spans="1:119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</row>
    <row r="916" spans="1:119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</row>
    <row r="917" spans="1:119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</row>
    <row r="918" spans="1:119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</row>
    <row r="919" spans="1:1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</row>
    <row r="920" spans="1:119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</row>
    <row r="921" spans="1:119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</row>
    <row r="922" spans="1:119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</row>
    <row r="923" spans="1:119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</row>
    <row r="924" spans="1:119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</row>
    <row r="925" spans="1:119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</row>
    <row r="926" spans="1:119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</row>
    <row r="927" spans="1:119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</row>
    <row r="928" spans="1:119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</row>
    <row r="929" spans="1:11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</row>
    <row r="930" spans="1:119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</row>
    <row r="931" spans="1:119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</row>
    <row r="932" spans="1:119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</row>
    <row r="933" spans="1:119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</row>
    <row r="934" spans="1:119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</row>
    <row r="935" spans="1:119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</row>
    <row r="936" spans="1:119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</row>
    <row r="937" spans="1:119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</row>
    <row r="938" spans="1:119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</row>
    <row r="939" spans="1:11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</row>
    <row r="940" spans="1:119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</row>
    <row r="941" spans="1:119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</row>
    <row r="942" spans="1:119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</row>
    <row r="943" spans="1:119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</row>
    <row r="944" spans="1:119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</row>
    <row r="945" spans="1:119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</row>
    <row r="946" spans="1:119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</row>
    <row r="947" spans="1:119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</row>
    <row r="948" spans="1:119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</row>
    <row r="949" spans="1:11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</row>
    <row r="950" spans="1:119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</row>
    <row r="951" spans="1:119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</row>
    <row r="952" spans="1:119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</row>
    <row r="953" spans="1:119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</row>
    <row r="954" spans="1:119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</row>
    <row r="955" spans="1:119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</row>
    <row r="956" spans="1:119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</row>
    <row r="957" spans="1:119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</row>
    <row r="958" spans="1:119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</row>
    <row r="959" spans="1:11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</row>
    <row r="960" spans="1:119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</row>
    <row r="961" spans="1:119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</row>
    <row r="962" spans="1:119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</row>
    <row r="963" spans="1:119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</row>
    <row r="964" spans="1:119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</row>
    <row r="965" spans="1:119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</row>
    <row r="966" spans="1:119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</row>
    <row r="967" spans="1:119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</row>
    <row r="968" spans="1:119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</row>
    <row r="969" spans="1:11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</row>
    <row r="970" spans="1:119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</row>
    <row r="971" spans="1:119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</row>
    <row r="972" spans="1:119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</row>
    <row r="973" spans="1:119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</row>
    <row r="974" spans="1:119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</row>
    <row r="975" spans="1:119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</row>
    <row r="976" spans="1:119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</row>
    <row r="977" spans="1:119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</row>
    <row r="978" spans="1:119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</row>
    <row r="979" spans="1:11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</row>
    <row r="980" spans="1:119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</row>
    <row r="981" spans="1:119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</row>
    <row r="982" spans="1:119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</row>
    <row r="983" spans="1:119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</row>
    <row r="984" spans="1:119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</row>
    <row r="985" spans="1:119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</row>
    <row r="986" spans="1:119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</row>
    <row r="987" spans="1:119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</row>
    <row r="988" spans="1:119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</row>
    <row r="989" spans="1:11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</row>
    <row r="990" spans="1:119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</row>
    <row r="991" spans="1:119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</row>
    <row r="992" spans="1:119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</row>
    <row r="993" spans="1:119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</row>
    <row r="994" spans="1:119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</row>
    <row r="995" spans="1:119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</row>
    <row r="996" spans="1:119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</row>
    <row r="997" spans="1:119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</row>
    <row r="998" spans="1:119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</row>
    <row r="999" spans="1:11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</row>
    <row r="1000" spans="1:119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</row>
    <row r="1001" spans="1:119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  <c r="CU1001" s="1"/>
      <c r="CV1001" s="1"/>
      <c r="CW1001" s="1"/>
      <c r="CX1001" s="1"/>
      <c r="CY1001" s="1"/>
      <c r="CZ1001" s="1"/>
      <c r="DA1001" s="1"/>
      <c r="DB1001" s="1"/>
      <c r="DC1001" s="1"/>
      <c r="DD1001" s="1"/>
      <c r="DE1001" s="1"/>
      <c r="DF1001" s="1"/>
      <c r="DG1001" s="1"/>
      <c r="DH1001" s="1"/>
      <c r="DI1001" s="1"/>
      <c r="DJ1001" s="1"/>
      <c r="DK1001" s="1"/>
      <c r="DL1001" s="1"/>
      <c r="DM1001" s="1"/>
      <c r="DN1001" s="1"/>
      <c r="DO1001" s="1"/>
    </row>
  </sheetData>
  <sheetProtection algorithmName="SHA-512" hashValue="+ka1JDZIp9GPb+eAf0fEJiT7M2RgUrq+0UH1VUmav0Hq8k29aaPSpixJNT3hvNQtQfwtFdS3I9rG6LhBM9WT6A==" saltValue="DaPf3MiTk0h7ci4X76tl7Q==" spinCount="100000" sheet="1" objects="1" scenarios="1" selectLockedCells="1" selectUnlockedCells="1"/>
  <mergeCells count="536">
    <mergeCell ref="AM3:BN4"/>
    <mergeCell ref="J4:R5"/>
    <mergeCell ref="BU4:BV4"/>
    <mergeCell ref="CD4:CE4"/>
    <mergeCell ref="CP4:CR4"/>
    <mergeCell ref="AH5:AN5"/>
    <mergeCell ref="J6:AF8"/>
    <mergeCell ref="AH6:AI6"/>
    <mergeCell ref="AJ6:AK6"/>
    <mergeCell ref="AL6:AM6"/>
    <mergeCell ref="AN6:AS6"/>
    <mergeCell ref="AT6:AV6"/>
    <mergeCell ref="AW6:AX6"/>
    <mergeCell ref="BK6:BN6"/>
    <mergeCell ref="AH7:AI8"/>
    <mergeCell ref="AJ7:AK8"/>
    <mergeCell ref="AL7:AM8"/>
    <mergeCell ref="AW7:AX8"/>
    <mergeCell ref="BC7:BO10"/>
    <mergeCell ref="J9:AF10"/>
    <mergeCell ref="AN7:AN8"/>
    <mergeCell ref="AO7:AO8"/>
    <mergeCell ref="AH9:AP9"/>
    <mergeCell ref="AM10:AM11"/>
    <mergeCell ref="AT10:AT11"/>
    <mergeCell ref="AU10:AV11"/>
    <mergeCell ref="D11:H12"/>
    <mergeCell ref="J11:Z12"/>
    <mergeCell ref="AA11:AC12"/>
    <mergeCell ref="AD11:AF12"/>
    <mergeCell ref="D9:H10"/>
    <mergeCell ref="BD11:BK11"/>
    <mergeCell ref="D13:K14"/>
    <mergeCell ref="M13:S14"/>
    <mergeCell ref="T13:AF14"/>
    <mergeCell ref="AN13:BA13"/>
    <mergeCell ref="AH10:AI11"/>
    <mergeCell ref="AJ10:AJ11"/>
    <mergeCell ref="AK10:AK11"/>
    <mergeCell ref="AL10:AL11"/>
    <mergeCell ref="AN10:AN11"/>
    <mergeCell ref="AO10:AO11"/>
    <mergeCell ref="AP10:AP11"/>
    <mergeCell ref="AQ10:AQ11"/>
    <mergeCell ref="AR10:AR11"/>
    <mergeCell ref="CQ13:CR13"/>
    <mergeCell ref="DF13:DM13"/>
    <mergeCell ref="AI14:AM14"/>
    <mergeCell ref="AN14:AU14"/>
    <mergeCell ref="BL14:BM14"/>
    <mergeCell ref="BN14:BS14"/>
    <mergeCell ref="BV14:BW14"/>
    <mergeCell ref="BX14:CE14"/>
    <mergeCell ref="DF14:DM14"/>
    <mergeCell ref="BL13:BM13"/>
    <mergeCell ref="BN13:BS13"/>
    <mergeCell ref="BV13:BW13"/>
    <mergeCell ref="BX13:CE13"/>
    <mergeCell ref="CK13:CL13"/>
    <mergeCell ref="CN13:CO13"/>
    <mergeCell ref="CJ17:CT19"/>
    <mergeCell ref="U18:AE19"/>
    <mergeCell ref="AF18:AP19"/>
    <mergeCell ref="AQ18:BA19"/>
    <mergeCell ref="BC18:BM19"/>
    <mergeCell ref="BN18:BX19"/>
    <mergeCell ref="BY18:CI19"/>
    <mergeCell ref="D16:I20"/>
    <mergeCell ref="J16:BA16"/>
    <mergeCell ref="BC16:CT16"/>
    <mergeCell ref="U17:AE17"/>
    <mergeCell ref="AF17:AP17"/>
    <mergeCell ref="AQ17:BA17"/>
    <mergeCell ref="BC17:BM17"/>
    <mergeCell ref="BN17:BX17"/>
    <mergeCell ref="BY17:CI17"/>
    <mergeCell ref="BY20:CA20"/>
    <mergeCell ref="CB20:CI20"/>
    <mergeCell ref="CJ20:CL20"/>
    <mergeCell ref="CM20:CT20"/>
    <mergeCell ref="BF20:BM20"/>
    <mergeCell ref="BN20:BP20"/>
    <mergeCell ref="BQ20:BX20"/>
    <mergeCell ref="AQ20:AS20"/>
    <mergeCell ref="AT20:BA20"/>
    <mergeCell ref="BC20:BE20"/>
    <mergeCell ref="J20:L20"/>
    <mergeCell ref="M20:T20"/>
    <mergeCell ref="U20:W20"/>
    <mergeCell ref="X20:AE20"/>
    <mergeCell ref="AF20:AH20"/>
    <mergeCell ref="AI20:AP20"/>
    <mergeCell ref="BQ21:BW21"/>
    <mergeCell ref="BY21:BZ21"/>
    <mergeCell ref="CB21:CH21"/>
    <mergeCell ref="CJ21:CL21"/>
    <mergeCell ref="CM21:CT21"/>
    <mergeCell ref="G22:I22"/>
    <mergeCell ref="J22:K22"/>
    <mergeCell ref="M22:S22"/>
    <mergeCell ref="U22:V22"/>
    <mergeCell ref="X22:AD22"/>
    <mergeCell ref="AI21:AO21"/>
    <mergeCell ref="AQ21:AR21"/>
    <mergeCell ref="AT21:AZ21"/>
    <mergeCell ref="BC21:BD21"/>
    <mergeCell ref="BF21:BL21"/>
    <mergeCell ref="BN21:BO21"/>
    <mergeCell ref="G21:I21"/>
    <mergeCell ref="J21:K21"/>
    <mergeCell ref="M21:S21"/>
    <mergeCell ref="U21:V21"/>
    <mergeCell ref="X21:AD21"/>
    <mergeCell ref="AF21:AG21"/>
    <mergeCell ref="CX22:CY25"/>
    <mergeCell ref="G23:I23"/>
    <mergeCell ref="J23:K23"/>
    <mergeCell ref="M23:S23"/>
    <mergeCell ref="U23:V23"/>
    <mergeCell ref="X23:AD23"/>
    <mergeCell ref="AF23:AG23"/>
    <mergeCell ref="AI23:AO23"/>
    <mergeCell ref="AQ23:AR23"/>
    <mergeCell ref="AT23:AZ23"/>
    <mergeCell ref="BN22:BO22"/>
    <mergeCell ref="BQ22:BW22"/>
    <mergeCell ref="BY22:BZ22"/>
    <mergeCell ref="CB22:CH22"/>
    <mergeCell ref="CJ22:CL22"/>
    <mergeCell ref="CM22:CT22"/>
    <mergeCell ref="AF22:AG22"/>
    <mergeCell ref="AI22:AO22"/>
    <mergeCell ref="AQ22:AR22"/>
    <mergeCell ref="AT22:AZ22"/>
    <mergeCell ref="BC22:BD22"/>
    <mergeCell ref="BF22:BL22"/>
    <mergeCell ref="CJ23:CL23"/>
    <mergeCell ref="CM23:CT23"/>
    <mergeCell ref="G24:I24"/>
    <mergeCell ref="J24:K24"/>
    <mergeCell ref="M24:S24"/>
    <mergeCell ref="U24:V24"/>
    <mergeCell ref="X24:AD24"/>
    <mergeCell ref="AF24:AG24"/>
    <mergeCell ref="AI24:AO24"/>
    <mergeCell ref="AQ24:AR24"/>
    <mergeCell ref="BC23:BD23"/>
    <mergeCell ref="BF23:BL23"/>
    <mergeCell ref="BN23:BO23"/>
    <mergeCell ref="BQ23:BW23"/>
    <mergeCell ref="BY23:BZ23"/>
    <mergeCell ref="CB23:CH23"/>
    <mergeCell ref="CB24:CH24"/>
    <mergeCell ref="CJ24:CL24"/>
    <mergeCell ref="CM24:CT24"/>
    <mergeCell ref="A25:A31"/>
    <mergeCell ref="G25:I25"/>
    <mergeCell ref="J25:K25"/>
    <mergeCell ref="M25:S25"/>
    <mergeCell ref="U25:V25"/>
    <mergeCell ref="X25:AD25"/>
    <mergeCell ref="AF25:AG25"/>
    <mergeCell ref="AT24:AZ24"/>
    <mergeCell ref="BC24:BD24"/>
    <mergeCell ref="BF24:BL24"/>
    <mergeCell ref="BN24:BO24"/>
    <mergeCell ref="BQ24:BW24"/>
    <mergeCell ref="BY24:BZ24"/>
    <mergeCell ref="BQ25:BW25"/>
    <mergeCell ref="BY25:BZ25"/>
    <mergeCell ref="CB25:CH25"/>
    <mergeCell ref="CJ25:CL25"/>
    <mergeCell ref="CM25:CT25"/>
    <mergeCell ref="G26:I26"/>
    <mergeCell ref="J26:K26"/>
    <mergeCell ref="M26:S26"/>
    <mergeCell ref="U26:V26"/>
    <mergeCell ref="X26:AD26"/>
    <mergeCell ref="AI25:AO25"/>
    <mergeCell ref="AQ25:AR25"/>
    <mergeCell ref="AT25:AZ25"/>
    <mergeCell ref="BC25:BD25"/>
    <mergeCell ref="BF25:BL25"/>
    <mergeCell ref="BN25:BO25"/>
    <mergeCell ref="CX26:CY33"/>
    <mergeCell ref="G27:I27"/>
    <mergeCell ref="J27:K27"/>
    <mergeCell ref="M27:S27"/>
    <mergeCell ref="U27:V27"/>
    <mergeCell ref="X27:AD27"/>
    <mergeCell ref="AF27:AG27"/>
    <mergeCell ref="AI27:AO27"/>
    <mergeCell ref="AQ27:AR27"/>
    <mergeCell ref="AT27:AZ27"/>
    <mergeCell ref="BN26:BO26"/>
    <mergeCell ref="BQ26:BW26"/>
    <mergeCell ref="BY26:BZ26"/>
    <mergeCell ref="CB26:CH26"/>
    <mergeCell ref="CJ26:CL26"/>
    <mergeCell ref="CM26:CT26"/>
    <mergeCell ref="AF26:AG26"/>
    <mergeCell ref="AI26:AO26"/>
    <mergeCell ref="AQ26:AR26"/>
    <mergeCell ref="AT26:AZ26"/>
    <mergeCell ref="BC26:BD26"/>
    <mergeCell ref="BF26:BL26"/>
    <mergeCell ref="CJ27:CL27"/>
    <mergeCell ref="CM27:CT27"/>
    <mergeCell ref="G28:I28"/>
    <mergeCell ref="J28:K28"/>
    <mergeCell ref="M28:S28"/>
    <mergeCell ref="U28:V28"/>
    <mergeCell ref="X28:AD28"/>
    <mergeCell ref="AF28:AG28"/>
    <mergeCell ref="AI28:AO28"/>
    <mergeCell ref="AQ28:AR28"/>
    <mergeCell ref="BC27:BD27"/>
    <mergeCell ref="BF27:BL27"/>
    <mergeCell ref="BN27:BO27"/>
    <mergeCell ref="BQ27:BW27"/>
    <mergeCell ref="BY27:BZ27"/>
    <mergeCell ref="CB27:CH27"/>
    <mergeCell ref="CB28:CH28"/>
    <mergeCell ref="CJ28:CL28"/>
    <mergeCell ref="CM28:CT28"/>
    <mergeCell ref="G29:I29"/>
    <mergeCell ref="J29:K29"/>
    <mergeCell ref="M29:S29"/>
    <mergeCell ref="U29:V29"/>
    <mergeCell ref="X29:AD29"/>
    <mergeCell ref="AF29:AG29"/>
    <mergeCell ref="AI29:AO29"/>
    <mergeCell ref="AT28:AZ28"/>
    <mergeCell ref="BC28:BD28"/>
    <mergeCell ref="BF28:BL28"/>
    <mergeCell ref="BN28:BO28"/>
    <mergeCell ref="BQ28:BW28"/>
    <mergeCell ref="BY28:BZ28"/>
    <mergeCell ref="BY29:BZ29"/>
    <mergeCell ref="CB29:CH29"/>
    <mergeCell ref="CJ29:CL29"/>
    <mergeCell ref="CM29:CT29"/>
    <mergeCell ref="G30:I30"/>
    <mergeCell ref="J30:K30"/>
    <mergeCell ref="M30:S30"/>
    <mergeCell ref="U30:V30"/>
    <mergeCell ref="X30:AD30"/>
    <mergeCell ref="AF30:AG30"/>
    <mergeCell ref="AQ29:AR29"/>
    <mergeCell ref="AT29:AZ29"/>
    <mergeCell ref="BC29:BD29"/>
    <mergeCell ref="BF29:BL29"/>
    <mergeCell ref="BN29:BO29"/>
    <mergeCell ref="BQ29:BW29"/>
    <mergeCell ref="BQ30:BW30"/>
    <mergeCell ref="BY30:BZ30"/>
    <mergeCell ref="CB30:CH30"/>
    <mergeCell ref="CJ30:CL30"/>
    <mergeCell ref="CM30:CT30"/>
    <mergeCell ref="BF30:BL30"/>
    <mergeCell ref="BN30:BO30"/>
    <mergeCell ref="G31:I31"/>
    <mergeCell ref="J31:K31"/>
    <mergeCell ref="M31:S31"/>
    <mergeCell ref="U31:V31"/>
    <mergeCell ref="X31:AD31"/>
    <mergeCell ref="AI30:AO30"/>
    <mergeCell ref="AQ30:AR30"/>
    <mergeCell ref="AT30:AZ30"/>
    <mergeCell ref="BC30:BD30"/>
    <mergeCell ref="BN31:BO31"/>
    <mergeCell ref="BQ31:BW31"/>
    <mergeCell ref="BY31:BZ31"/>
    <mergeCell ref="CB31:CH31"/>
    <mergeCell ref="CJ31:CL31"/>
    <mergeCell ref="CM31:CT31"/>
    <mergeCell ref="AF31:AG31"/>
    <mergeCell ref="AI31:AO31"/>
    <mergeCell ref="AQ31:AR31"/>
    <mergeCell ref="AT31:AZ31"/>
    <mergeCell ref="BC31:BD31"/>
    <mergeCell ref="BF31:BL31"/>
    <mergeCell ref="CJ32:CL32"/>
    <mergeCell ref="CM32:CT32"/>
    <mergeCell ref="A33:A53"/>
    <mergeCell ref="D33:F33"/>
    <mergeCell ref="G33:H33"/>
    <mergeCell ref="J33:K33"/>
    <mergeCell ref="M33:S33"/>
    <mergeCell ref="AI32:AO32"/>
    <mergeCell ref="AQ32:AR32"/>
    <mergeCell ref="AT32:AZ32"/>
    <mergeCell ref="BC32:BD32"/>
    <mergeCell ref="BF32:BL32"/>
    <mergeCell ref="BN32:BO32"/>
    <mergeCell ref="G32:I32"/>
    <mergeCell ref="J32:K32"/>
    <mergeCell ref="M32:S32"/>
    <mergeCell ref="U32:V32"/>
    <mergeCell ref="X32:AD32"/>
    <mergeCell ref="AF32:AG32"/>
    <mergeCell ref="CJ33:CL33"/>
    <mergeCell ref="CM33:CT33"/>
    <mergeCell ref="M34:S34"/>
    <mergeCell ref="U34:V34"/>
    <mergeCell ref="X34:AD34"/>
    <mergeCell ref="BC33:BD33"/>
    <mergeCell ref="BQ32:BW32"/>
    <mergeCell ref="BY32:BZ32"/>
    <mergeCell ref="CB32:CH32"/>
    <mergeCell ref="BF33:BL33"/>
    <mergeCell ref="BN33:BO33"/>
    <mergeCell ref="BQ33:BW33"/>
    <mergeCell ref="BY33:BZ33"/>
    <mergeCell ref="CB33:CH33"/>
    <mergeCell ref="U33:V33"/>
    <mergeCell ref="X33:AD33"/>
    <mergeCell ref="AF33:AG33"/>
    <mergeCell ref="AI33:AO33"/>
    <mergeCell ref="AQ33:AR33"/>
    <mergeCell ref="AT33:AZ33"/>
    <mergeCell ref="CM34:CT34"/>
    <mergeCell ref="D35:F35"/>
    <mergeCell ref="G35:H35"/>
    <mergeCell ref="J35:K35"/>
    <mergeCell ref="M35:S35"/>
    <mergeCell ref="U35:V35"/>
    <mergeCell ref="X35:AD35"/>
    <mergeCell ref="AQ34:AR34"/>
    <mergeCell ref="AT34:AZ34"/>
    <mergeCell ref="BC34:BD34"/>
    <mergeCell ref="BF34:BL34"/>
    <mergeCell ref="BN34:BO34"/>
    <mergeCell ref="BQ34:BW34"/>
    <mergeCell ref="BN35:BO35"/>
    <mergeCell ref="BQ35:BW35"/>
    <mergeCell ref="BY35:BZ35"/>
    <mergeCell ref="CB35:CH35"/>
    <mergeCell ref="CJ35:CL35"/>
    <mergeCell ref="AF35:AG35"/>
    <mergeCell ref="AI35:AO35"/>
    <mergeCell ref="D34:F34"/>
    <mergeCell ref="G34:H34"/>
    <mergeCell ref="J34:K34"/>
    <mergeCell ref="CJ37:CL37"/>
    <mergeCell ref="AI36:AP37"/>
    <mergeCell ref="AQ36:AS36"/>
    <mergeCell ref="BC36:BE37"/>
    <mergeCell ref="BF36:BM37"/>
    <mergeCell ref="BN36:BP37"/>
    <mergeCell ref="BY34:BZ34"/>
    <mergeCell ref="CB34:CH34"/>
    <mergeCell ref="CJ34:CL34"/>
    <mergeCell ref="M36:T37"/>
    <mergeCell ref="U36:W37"/>
    <mergeCell ref="X36:AE37"/>
    <mergeCell ref="AF36:AH37"/>
    <mergeCell ref="AF34:AG34"/>
    <mergeCell ref="AI34:AO34"/>
    <mergeCell ref="D36:I37"/>
    <mergeCell ref="J36:L37"/>
    <mergeCell ref="AT37:AZ37"/>
    <mergeCell ref="AQ35:AR35"/>
    <mergeCell ref="AT35:AZ35"/>
    <mergeCell ref="BC35:BD35"/>
    <mergeCell ref="BF35:BL35"/>
    <mergeCell ref="CC41:CH42"/>
    <mergeCell ref="CM35:CT35"/>
    <mergeCell ref="CJ41:CL42"/>
    <mergeCell ref="CM41:CT42"/>
    <mergeCell ref="CM37:CT37"/>
    <mergeCell ref="BQ36:BX37"/>
    <mergeCell ref="BY36:CA36"/>
    <mergeCell ref="CJ36:CL36"/>
    <mergeCell ref="CM36:CT36"/>
    <mergeCell ref="CJ39:CL40"/>
    <mergeCell ref="CM39:CT40"/>
    <mergeCell ref="AQ37:AR37"/>
    <mergeCell ref="BY37:BZ37"/>
    <mergeCell ref="CB36:CH36"/>
    <mergeCell ref="CB37:CH37"/>
    <mergeCell ref="AT36:AZ36"/>
    <mergeCell ref="D39:I42"/>
    <mergeCell ref="J39:AP42"/>
    <mergeCell ref="AU39:AZ40"/>
    <mergeCell ref="BC39:BX42"/>
    <mergeCell ref="CC39:CH40"/>
    <mergeCell ref="AQ40:AS40"/>
    <mergeCell ref="BY40:CA40"/>
    <mergeCell ref="AQ41:AS42"/>
    <mergeCell ref="AU41:AZ42"/>
    <mergeCell ref="BY41:CA42"/>
    <mergeCell ref="BX44:CA45"/>
    <mergeCell ref="CB44:CE45"/>
    <mergeCell ref="CP44:CX44"/>
    <mergeCell ref="D46:E47"/>
    <mergeCell ref="F46:P47"/>
    <mergeCell ref="Q46:T47"/>
    <mergeCell ref="U46:U47"/>
    <mergeCell ref="V46:Y46"/>
    <mergeCell ref="Z46:AB47"/>
    <mergeCell ref="AG44:AQ45"/>
    <mergeCell ref="AR44:AV45"/>
    <mergeCell ref="AW44:AZ45"/>
    <mergeCell ref="BA44:BD45"/>
    <mergeCell ref="BF44:BG45"/>
    <mergeCell ref="BH44:BR45"/>
    <mergeCell ref="D44:E45"/>
    <mergeCell ref="F44:P45"/>
    <mergeCell ref="Q44:U45"/>
    <mergeCell ref="V44:Y45"/>
    <mergeCell ref="Z44:AC45"/>
    <mergeCell ref="AE44:AF45"/>
    <mergeCell ref="D48:E49"/>
    <mergeCell ref="F48:P49"/>
    <mergeCell ref="Q48:T49"/>
    <mergeCell ref="U48:U49"/>
    <mergeCell ref="V48:Y48"/>
    <mergeCell ref="Z48:AB49"/>
    <mergeCell ref="V47:W47"/>
    <mergeCell ref="X47:Y47"/>
    <mergeCell ref="AW47:AX47"/>
    <mergeCell ref="AE46:AF47"/>
    <mergeCell ref="AG46:AQ47"/>
    <mergeCell ref="AR46:AU47"/>
    <mergeCell ref="AV46:AV47"/>
    <mergeCell ref="AW46:AZ46"/>
    <mergeCell ref="AE48:AF49"/>
    <mergeCell ref="AG48:AQ49"/>
    <mergeCell ref="AR48:AU49"/>
    <mergeCell ref="AV48:AV49"/>
    <mergeCell ref="AW48:AZ48"/>
    <mergeCell ref="BA48:BC49"/>
    <mergeCell ref="CG47:CH47"/>
    <mergeCell ref="CI47:CN47"/>
    <mergeCell ref="CO47:CT47"/>
    <mergeCell ref="AY47:AZ47"/>
    <mergeCell ref="BX47:BY47"/>
    <mergeCell ref="BZ47:CA47"/>
    <mergeCell ref="BF46:BG47"/>
    <mergeCell ref="BH46:BR47"/>
    <mergeCell ref="BS46:BV47"/>
    <mergeCell ref="BW46:BW47"/>
    <mergeCell ref="BX46:CA46"/>
    <mergeCell ref="CB46:CD47"/>
    <mergeCell ref="BA46:BC47"/>
    <mergeCell ref="D50:E51"/>
    <mergeCell ref="F50:P51"/>
    <mergeCell ref="Q50:T51"/>
    <mergeCell ref="U50:U51"/>
    <mergeCell ref="V50:Y50"/>
    <mergeCell ref="Z50:AB51"/>
    <mergeCell ref="CZ48:CZ49"/>
    <mergeCell ref="V49:W49"/>
    <mergeCell ref="X49:Y49"/>
    <mergeCell ref="AW49:AX49"/>
    <mergeCell ref="AY49:AZ49"/>
    <mergeCell ref="BX49:BY49"/>
    <mergeCell ref="BZ49:CA49"/>
    <mergeCell ref="CG48:CH49"/>
    <mergeCell ref="CI48:CM49"/>
    <mergeCell ref="CN48:CN49"/>
    <mergeCell ref="CO48:CS49"/>
    <mergeCell ref="CT48:CT49"/>
    <mergeCell ref="CU48:CY49"/>
    <mergeCell ref="BF48:BG49"/>
    <mergeCell ref="BH48:BR49"/>
    <mergeCell ref="BS48:BV49"/>
    <mergeCell ref="BW48:BW49"/>
    <mergeCell ref="BX48:CA48"/>
    <mergeCell ref="D52:E53"/>
    <mergeCell ref="F52:P53"/>
    <mergeCell ref="Q52:T53"/>
    <mergeCell ref="U52:U53"/>
    <mergeCell ref="V52:Y52"/>
    <mergeCell ref="Z52:AB53"/>
    <mergeCell ref="CZ50:CZ51"/>
    <mergeCell ref="V51:W51"/>
    <mergeCell ref="X51:Y51"/>
    <mergeCell ref="AW51:AX51"/>
    <mergeCell ref="AY51:AZ51"/>
    <mergeCell ref="BG51:BP51"/>
    <mergeCell ref="CG50:CH51"/>
    <mergeCell ref="CI50:CM51"/>
    <mergeCell ref="CN50:CN51"/>
    <mergeCell ref="CO50:CS51"/>
    <mergeCell ref="CT50:CT51"/>
    <mergeCell ref="CU50:CY51"/>
    <mergeCell ref="AE50:AF51"/>
    <mergeCell ref="AG50:AQ51"/>
    <mergeCell ref="AR50:AU51"/>
    <mergeCell ref="AV50:AV51"/>
    <mergeCell ref="AW50:AZ50"/>
    <mergeCell ref="BA50:BC51"/>
    <mergeCell ref="V53:W53"/>
    <mergeCell ref="X53:Y53"/>
    <mergeCell ref="AW53:AX53"/>
    <mergeCell ref="AY53:AZ53"/>
    <mergeCell ref="BG53:BH53"/>
    <mergeCell ref="BG52:BH52"/>
    <mergeCell ref="BI52:BJ52"/>
    <mergeCell ref="BL52:BM52"/>
    <mergeCell ref="BO52:BP52"/>
    <mergeCell ref="BI53:BJ53"/>
    <mergeCell ref="BL53:BM53"/>
    <mergeCell ref="BO53:BP53"/>
    <mergeCell ref="AE52:AF53"/>
    <mergeCell ref="AG52:AQ53"/>
    <mergeCell ref="AR52:AU53"/>
    <mergeCell ref="AV52:AV53"/>
    <mergeCell ref="AW52:AZ52"/>
    <mergeCell ref="BA52:BC53"/>
    <mergeCell ref="DC6:DD9"/>
    <mergeCell ref="BH55:BL55"/>
    <mergeCell ref="BM54:CF54"/>
    <mergeCell ref="BM55:CF55"/>
    <mergeCell ref="AP7:AP8"/>
    <mergeCell ref="AQ7:AQ8"/>
    <mergeCell ref="AR7:AR8"/>
    <mergeCell ref="AS7:AS8"/>
    <mergeCell ref="AT7:AT8"/>
    <mergeCell ref="AU7:AU8"/>
    <mergeCell ref="AV7:AV8"/>
    <mergeCell ref="AS10:AS11"/>
    <mergeCell ref="BH54:BL54"/>
    <mergeCell ref="BW12:CJ12"/>
    <mergeCell ref="CN52:CN53"/>
    <mergeCell ref="CO52:CS53"/>
    <mergeCell ref="CT52:CT53"/>
    <mergeCell ref="CU52:CY53"/>
    <mergeCell ref="CZ52:CZ53"/>
    <mergeCell ref="CG52:CH53"/>
    <mergeCell ref="CI52:CM53"/>
    <mergeCell ref="CB48:CD49"/>
    <mergeCell ref="CU47:CZ47"/>
    <mergeCell ref="BS44:BW45"/>
  </mergeCells>
  <phoneticPr fontId="16"/>
  <printOptions horizontalCentered="1" verticalCentered="1"/>
  <pageMargins left="0.23622047244094491" right="0.23622047244094491" top="0.35433070866141736" bottom="0.35433070866141736" header="0.31496062992125984" footer="0.31496062992125984"/>
  <pageSetup paperSize="12" scale="84" orientation="landscape" blackAndWhite="1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</dc:creator>
  <cp:lastModifiedBy>山下</cp:lastModifiedBy>
  <cp:lastPrinted>2026-02-24T08:07:05Z</cp:lastPrinted>
  <dcterms:created xsi:type="dcterms:W3CDTF">2026-02-24T02:17:24Z</dcterms:created>
  <dcterms:modified xsi:type="dcterms:W3CDTF">2026-03-04T07:08:30Z</dcterms:modified>
</cp:coreProperties>
</file>