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" yWindow="32760" windowWidth="27870" windowHeight="12720" activeTab="0"/>
  </bookViews>
  <sheets>
    <sheet name="作成見本" sheetId="1" r:id="rId1"/>
  </sheets>
  <definedNames>
    <definedName name="_xlfn.COUNTIFS" hidden="1">#NAME?</definedName>
    <definedName name="_xlfn.IFERROR" hidden="1">#NAME?</definedName>
    <definedName name="_xlnm.Print_Area" localSheetId="0">'作成見本'!$A$1:$CG$63</definedName>
  </definedNames>
  <calcPr fullCalcOnLoad="1" refMode="R1C1"/>
</workbook>
</file>

<file path=xl/comments1.xml><?xml version="1.0" encoding="utf-8"?>
<comments xmlns="http://schemas.openxmlformats.org/spreadsheetml/2006/main">
  <authors>
    <author>原田</author>
    <author>鯨井</author>
    <author>新日本通産</author>
  </authors>
  <commentList>
    <comment ref="C13" authorId="0">
      <text>
        <r>
          <rPr>
            <b/>
            <sz val="9"/>
            <rFont val="ＭＳ Ｐゴシック"/>
            <family val="3"/>
          </rPr>
          <t>事務所名
（正式名称を入力してください）</t>
        </r>
      </text>
    </comment>
    <comment ref="C16" authorId="0">
      <text>
        <r>
          <rPr>
            <b/>
            <sz val="9"/>
            <rFont val="ＭＳ Ｐゴシック"/>
            <family val="3"/>
          </rPr>
          <t>事業主氏名</t>
        </r>
      </text>
    </comment>
    <comment ref="C8" authorId="0">
      <text>
        <r>
          <rPr>
            <b/>
            <sz val="9"/>
            <rFont val="ＭＳ Ｐゴシック"/>
            <family val="3"/>
          </rPr>
          <t>事務所住所の番地</t>
        </r>
      </text>
    </comment>
    <comment ref="C10" authorId="0">
      <text>
        <r>
          <rPr>
            <b/>
            <sz val="9"/>
            <rFont val="ＭＳ Ｐゴシック"/>
            <family val="3"/>
          </rPr>
          <t>事務所住所のビル名</t>
        </r>
      </text>
    </comment>
    <comment ref="C3" authorId="0">
      <text>
        <r>
          <rPr>
            <b/>
            <sz val="9"/>
            <rFont val="ＭＳ Ｐゴシック"/>
            <family val="3"/>
          </rPr>
          <t>郵便番号
XXX－XXXX</t>
        </r>
      </text>
    </comment>
    <comment ref="BV25" authorId="0">
      <text>
        <r>
          <rPr>
            <b/>
            <sz val="9"/>
            <rFont val="ＭＳ Ｐゴシック"/>
            <family val="3"/>
          </rPr>
          <t>左下の13．雇用保険料免除高年齢労働者氏名欄が空白の場合は、ご記入不要です。</t>
        </r>
      </text>
    </comment>
    <comment ref="AI6" authorId="0">
      <text>
        <r>
          <rPr>
            <b/>
            <sz val="9"/>
            <rFont val="ＭＳ Ｐゴシック"/>
            <family val="3"/>
          </rPr>
          <t>被保険者名簿に印字されている
労働保険番号の下４けたを入力
してください。</t>
        </r>
      </text>
    </comment>
    <comment ref="U11" authorId="0">
      <text>
        <r>
          <rPr>
            <b/>
            <sz val="9"/>
            <rFont val="ＭＳ Ｐゴシック"/>
            <family val="3"/>
          </rPr>
          <t>被保険者名簿に印字されている
雇用保険事業所番号を入力して
ください。</t>
        </r>
      </text>
    </comment>
    <comment ref="CC62" authorId="0">
      <text>
        <r>
          <rPr>
            <b/>
            <sz val="9"/>
            <rFont val="ＭＳ Ｐゴシック"/>
            <family val="3"/>
          </rPr>
          <t>印刷後、事業主印をご捺印ください。</t>
        </r>
      </text>
    </comment>
    <comment ref="AT24" authorId="0">
      <text>
        <r>
          <rPr>
            <b/>
            <sz val="9"/>
            <rFont val="ＭＳ Ｐゴシック"/>
            <family val="3"/>
          </rPr>
          <t>平成３０年４月１日～３１年３月３１日までに、雇用保険被保険者に対して支払が確定した賃金総額(通勤手当、賞与も含む)を月別に
ご記入ください。
※退職者も含みます。</t>
        </r>
      </text>
    </comment>
    <comment ref="F38" authorId="0">
      <text>
        <r>
          <rPr>
            <b/>
            <sz val="9"/>
            <rFont val="ＭＳ Ｐゴシック"/>
            <family val="3"/>
          </rPr>
          <t>退職日と賃金締切日が異なる場合、
退職者の日割り分も計上してください。
（例）賃金締切日が20日で、12／31に
退職した場合、
12／21～12／31 までの日割り分は
1月度になります。</t>
        </r>
      </text>
    </comment>
    <comment ref="CF33" authorId="0">
      <text>
        <r>
          <rPr>
            <b/>
            <sz val="9"/>
            <rFont val="ＭＳ Ｐゴシック"/>
            <family val="3"/>
          </rPr>
          <t>ご作成者氏名を入力してください。
また、印刷後にご捺印願います。</t>
        </r>
      </text>
    </comment>
    <comment ref="BR6" authorId="0">
      <text>
        <r>
          <rPr>
            <b/>
            <sz val="9"/>
            <rFont val="ＭＳ Ｐゴシック"/>
            <family val="3"/>
          </rPr>
          <t>賃金見込額に大幅な変動
(２倍以上、又は　半分以下)が
見込まれる場合はご連絡ください。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N55" authorId="0">
      <text>
        <r>
          <rPr>
            <b/>
            <sz val="9"/>
            <rFont val="ＭＳ Ｐゴシック"/>
            <family val="3"/>
          </rPr>
          <t>同封の「賃金等の報告」から転記してください。
引続き特別加入にご加入の場合、右端の表からご希望の給付
日額を選んでご記入ください。ご記入が無い場合、前年と
同額で申告させていただきます。
なお、新規加入・脱退を希望する場合は至急ご連絡ください。</t>
        </r>
      </text>
    </comment>
    <comment ref="BM61" authorId="1">
      <text>
        <r>
          <rPr>
            <b/>
            <sz val="9"/>
            <rFont val="MS P ゴシック"/>
            <family val="3"/>
          </rPr>
          <t>事業所名・事業主名</t>
        </r>
        <r>
          <rPr>
            <sz val="9"/>
            <rFont val="MS P ゴシック"/>
            <family val="3"/>
          </rPr>
          <t xml:space="preserve">
</t>
        </r>
      </text>
    </comment>
    <comment ref="B60" authorId="1">
      <text>
        <r>
          <rPr>
            <b/>
            <sz val="9"/>
            <rFont val="MS P ゴシック"/>
            <family val="3"/>
          </rPr>
          <t>同封の「賃金等の報告」から転記してください。</t>
        </r>
      </text>
    </comment>
    <comment ref="H19" authorId="2">
      <text>
        <r>
          <rPr>
            <b/>
            <sz val="9"/>
            <rFont val="ＭＳ Ｐゴシック"/>
            <family val="3"/>
          </rPr>
          <t>事務所の電話番号</t>
        </r>
      </text>
    </comment>
    <comment ref="F24" authorId="0">
      <text>
        <r>
          <rPr>
            <b/>
            <sz val="9"/>
            <rFont val="ＭＳ Ｐゴシック"/>
            <family val="3"/>
          </rPr>
          <t>平成３０年４月１日～３１年３月３１日までに、
全ての労働者(臨時、パート等を含む)に対して支払が確定した賃金総額(通勤手当、賞与も含む)を月別にご記入ください。
※退職者も含む。</t>
        </r>
      </text>
    </comment>
  </commentList>
</comments>
</file>

<file path=xl/sharedStrings.xml><?xml version="1.0" encoding="utf-8"?>
<sst xmlns="http://schemas.openxmlformats.org/spreadsheetml/2006/main" count="198" uniqueCount="106">
  <si>
    <t>人員</t>
  </si>
  <si>
    <t>合計</t>
  </si>
  <si>
    <t>労働保険番号</t>
  </si>
  <si>
    <t>雇用保険事業所番号</t>
  </si>
  <si>
    <t>府 県</t>
  </si>
  <si>
    <t>基　幹　番　号</t>
  </si>
  <si>
    <t>支 払 賃 金</t>
  </si>
  <si>
    <t>支 払 賃 金</t>
  </si>
  <si>
    <t>人 員</t>
  </si>
  <si>
    <t>支 払 賃 金</t>
  </si>
  <si>
    <t>労災</t>
  </si>
  <si>
    <t>雇用</t>
  </si>
  <si>
    <t>千円</t>
  </si>
  <si>
    <t>　5.　新年度賃金見込額</t>
  </si>
  <si>
    <t>事務組合名</t>
  </si>
  <si>
    <t>月</t>
  </si>
  <si>
    <t>円</t>
  </si>
  <si>
    <t>9. 特別加入者の氏名</t>
  </si>
  <si>
    <t>9. 特別加入者の氏名</t>
  </si>
  <si>
    <t>作成者氏名</t>
  </si>
  <si>
    <t>殿</t>
  </si>
  <si>
    <t>印</t>
  </si>
  <si>
    <t>印</t>
  </si>
  <si>
    <t>月</t>
  </si>
  <si>
    <t>月</t>
  </si>
  <si>
    <t>賞与等</t>
  </si>
  <si>
    <t>人</t>
  </si>
  <si>
    <t>人</t>
  </si>
  <si>
    <t>(1)　常　用　労　働　者</t>
  </si>
  <si>
    <t>３. 委託解除年月日</t>
  </si>
  <si>
    <t>項目</t>
  </si>
  <si>
    <t>月別</t>
  </si>
  <si>
    <t>１. 前年度と同額</t>
  </si>
  <si>
    <t xml:space="preserve">円 </t>
  </si>
  <si>
    <t>１ヵ月平均
使用労働者数</t>
  </si>
  <si>
    <t>人</t>
  </si>
  <si>
    <t>3.　事業の概要</t>
  </si>
  <si>
    <t>6.　延納の申請</t>
  </si>
  <si>
    <t>１. 一 括 納 付</t>
  </si>
  <si>
    <t>２. 分割 （３回）</t>
  </si>
  <si>
    <t>(3) 臨　時　労　働　者</t>
  </si>
  <si>
    <t>所掌</t>
  </si>
  <si>
    <t>管轄</t>
  </si>
  <si>
    <t>枝番号</t>
  </si>
  <si>
    <t>料変</t>
  </si>
  <si>
    <t>( (5)＋(6) )</t>
  </si>
  <si>
    <t>(8)うち高年齢労働者分</t>
  </si>
  <si>
    <t>(5) 被 保 険 者</t>
  </si>
  <si>
    <t>(7) 合　　　　　計</t>
  </si>
  <si>
    <t>(2)役員で労働者扱いの者</t>
  </si>
  <si>
    <t>(ﾊﾟｰﾄﾀｲﾏｰ、アルバイト等）</t>
  </si>
  <si>
    <t>[業務執行権を有する者の指示を
 受け労働に従事し、賃金を得て
 いる者等]</t>
  </si>
  <si>
    <t>(4) 合　　　　　計</t>
  </si>
  <si>
    <t>２．前年度と変わる</t>
  </si>
  <si>
    <t>( (1)＋(2)＋(3) )</t>
  </si>
  <si>
    <t>組機様式第５号</t>
  </si>
  <si>
    <t xml:space="preserve"> 4.　特掲事業</t>
  </si>
  <si>
    <t>１. 該当する</t>
  </si>
  <si>
    <t>②. 該当しない</t>
  </si>
  <si>
    <t>　　年度確定　　　　　　年度概算</t>
  </si>
  <si>
    <t>１ヵ月平均
被保険者数</t>
  </si>
  <si>
    <t>１ヵ月平均
高年齢労働者数</t>
  </si>
  <si>
    <t>　　　　　　　2.　雇　用　保　険　対　象　被　保　険　者　数　及　び　賃　金</t>
  </si>
  <si>
    <t>　給与支払等の面からみて労働
　者的性格の強い者</t>
  </si>
  <si>
    <t>支 払 賃 金</t>
  </si>
  <si>
    <t>　年度の初日において満64歳以
　上の者</t>
  </si>
  <si>
    <t>※ 7.　予備欄</t>
  </si>
  <si>
    <t>上記のとおり報告します。</t>
  </si>
  <si>
    <t>※８</t>
  </si>
  <si>
    <t xml:space="preserve"> 日雇労働被保険者に支払った賃金を含む。
 なお、パートタイマー、アルバイト等雇
 用保険の被保険者とならない者を除く。</t>
  </si>
  <si>
    <t>10.承認された
基礎日額</t>
  </si>
  <si>
    <t>※11.
適用月数</t>
  </si>
  <si>
    <t>12.希望する
　　基礎日額</t>
  </si>
  <si>
    <t>※11.
適用月数</t>
  </si>
  <si>
    <t>10.承認された
基礎日額</t>
  </si>
  <si>
    <t>・　　・</t>
  </si>
  <si>
    <t>・　　・</t>
  </si>
  <si>
    <t>事業場 ＴＥＬ</t>
  </si>
  <si>
    <t>昭和27・12　・25</t>
  </si>
  <si>
    <t>160-0023</t>
  </si>
  <si>
    <t>0</t>
  </si>
  <si>
    <t>9</t>
  </si>
  <si>
    <t>3</t>
  </si>
  <si>
    <t>1</t>
  </si>
  <si>
    <t>事業主印をご捺印の上、ご返送ください。</t>
  </si>
  <si>
    <t>含まれます。</t>
  </si>
  <si>
    <t>賃金には通勤定期代も</t>
  </si>
  <si>
    <t>事業主氏名</t>
  </si>
  <si>
    <t>　平成　　年　　月　　日　　</t>
  </si>
  <si>
    <t>新宿区西新宿７－２－６</t>
  </si>
  <si>
    <t>〇×ビル</t>
  </si>
  <si>
    <t>〇〇〇法律事務所</t>
  </si>
  <si>
    <t>弁護士　法律　太郎</t>
  </si>
  <si>
    <t>6</t>
  </si>
  <si>
    <t>5</t>
  </si>
  <si>
    <t>東京都弁護士協同組合</t>
  </si>
  <si>
    <t>　（ＴＥＬ：０３－３５８１－１２１８）</t>
  </si>
  <si>
    <t>法律　太郎</t>
  </si>
  <si>
    <t>法律　花子</t>
  </si>
  <si>
    <t>法律　一郎</t>
  </si>
  <si>
    <t>弁護士　法律　太郎</t>
  </si>
  <si>
    <t>法律事務所</t>
  </si>
  <si>
    <t>00</t>
  </si>
  <si>
    <t>00</t>
  </si>
  <si>
    <t>　1.　労　災　保　険　及　び　一　般　拠　出　金　対　象　労　働　者　数　及　び　賃　金</t>
  </si>
  <si>
    <t>　　　　13.　雇用保険料免除高年齢労働者氏名（生年月日）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</si>
</sst>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#,##0.00_);[Red]\(#,##0.00\)"/>
    <numFmt numFmtId="180" formatCode="General&quot;円&quot;"/>
    <numFmt numFmtId="181" formatCode="0_ "/>
    <numFmt numFmtId="182" formatCode="#,##0_ ;[Red]\-#,##0\ 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7"/>
      <color indexed="8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1"/>
      <color rgb="FFFF0000"/>
      <name val="ＭＳ 明朝"/>
      <family val="1"/>
    </font>
    <font>
      <b/>
      <sz val="10"/>
      <color rgb="FFFF00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>
        <color theme="1" tint="0.24995000660419464"/>
      </diagonal>
    </border>
    <border>
      <left style="thin"/>
      <right style="medium"/>
      <top style="thin"/>
      <bottom style="thin"/>
    </border>
    <border diagonalUp="1">
      <left style="thin"/>
      <right style="thin"/>
      <top style="thin"/>
      <bottom>
        <color indexed="63"/>
      </bottom>
      <diagonal style="thin">
        <color theme="1" tint="0.24995000660419464"/>
      </diagonal>
    </border>
    <border>
      <left style="thin"/>
      <right style="medium"/>
      <top style="thin"/>
      <bottom>
        <color indexed="63"/>
      </bottom>
    </border>
    <border>
      <left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thin"/>
    </border>
    <border diagonalUp="1">
      <left style="thin"/>
      <right>
        <color indexed="63"/>
      </right>
      <top style="thin"/>
      <bottom/>
      <diagonal style="thin">
        <color theme="1" tint="0.24995000660419464"/>
      </diagonal>
    </border>
    <border diagonalUp="1">
      <left>
        <color indexed="63"/>
      </left>
      <right style="thin"/>
      <top style="thin"/>
      <bottom/>
      <diagonal style="thin">
        <color theme="1" tint="0.24995000660419464"/>
      </diagonal>
    </border>
    <border>
      <left/>
      <right style="medium"/>
      <top style="thin"/>
      <bottom style="thin"/>
    </border>
    <border>
      <left style="thin"/>
      <right style="thin"/>
      <top/>
      <bottom style="medium"/>
    </border>
    <border diagonalUp="1">
      <left style="thin"/>
      <right>
        <color indexed="63"/>
      </right>
      <top style="thin"/>
      <bottom style="thin"/>
      <diagonal style="thin">
        <color theme="1" tint="0.24995000660419464"/>
      </diagonal>
    </border>
    <border diagonalUp="1">
      <left>
        <color indexed="63"/>
      </left>
      <right style="thin"/>
      <top style="thin"/>
      <bottom style="thin"/>
      <diagonal style="thin">
        <color theme="1" tint="0.24995000660419464"/>
      </diagonal>
    </border>
    <border diagonalUp="1">
      <left style="thin"/>
      <right>
        <color indexed="63"/>
      </right>
      <top style="thin"/>
      <bottom/>
      <diagonal style="thin">
        <color theme="1" tint="0.34999001026153564"/>
      </diagonal>
    </border>
    <border diagonalUp="1">
      <left/>
      <right/>
      <top style="thin"/>
      <bottom/>
      <diagonal style="thin">
        <color theme="1" tint="0.34999001026153564"/>
      </diagonal>
    </border>
    <border diagonalUp="1">
      <left>
        <color indexed="63"/>
      </left>
      <right style="thin"/>
      <top style="thin"/>
      <bottom/>
      <diagonal style="thin">
        <color theme="1" tint="0.34999001026153564"/>
      </diagonal>
    </border>
    <border diagonalUp="1">
      <left style="thin"/>
      <right/>
      <top/>
      <bottom style="thin"/>
      <diagonal style="thin">
        <color theme="1" tint="0.34999001026153564"/>
      </diagonal>
    </border>
    <border diagonalUp="1">
      <left/>
      <right/>
      <top/>
      <bottom style="thin"/>
      <diagonal style="thin">
        <color theme="1" tint="0.34999001026153564"/>
      </diagonal>
    </border>
    <border diagonalUp="1">
      <left/>
      <right style="thin"/>
      <top/>
      <bottom style="thin"/>
      <diagonal style="thin">
        <color theme="1" tint="0.34999001026153564"/>
      </diagonal>
    </border>
    <border diagonalUp="1">
      <left style="thin"/>
      <right/>
      <top style="thin">
        <color theme="1" tint="0.34999001026153564"/>
      </top>
      <bottom/>
      <diagonal style="thin">
        <color theme="1" tint="0.34999001026153564"/>
      </diagonal>
    </border>
    <border diagonalUp="1">
      <left/>
      <right/>
      <top style="thin">
        <color theme="1" tint="0.34999001026153564"/>
      </top>
      <bottom/>
      <diagonal style="thin">
        <color theme="1" tint="0.34999001026153564"/>
      </diagonal>
    </border>
    <border diagonalUp="1">
      <left/>
      <right style="thin"/>
      <top style="thin">
        <color theme="1" tint="0.34999001026153564"/>
      </top>
      <bottom/>
      <diagonal style="thin">
        <color theme="1" tint="0.34999001026153564"/>
      </diagonal>
    </border>
    <border diagonalUp="1">
      <left style="thin"/>
      <right/>
      <top/>
      <bottom/>
      <diagonal style="thin">
        <color theme="1" tint="0.34999001026153564"/>
      </diagonal>
    </border>
    <border diagonalUp="1">
      <left/>
      <right/>
      <top/>
      <bottom/>
      <diagonal style="thin">
        <color theme="1" tint="0.34999001026153564"/>
      </diagonal>
    </border>
    <border diagonalUp="1">
      <left/>
      <right style="thin"/>
      <top/>
      <bottom/>
      <diagonal style="thin">
        <color theme="1" tint="0.34999001026153564"/>
      </diagonal>
    </border>
    <border>
      <left style="thin"/>
      <right>
        <color indexed="63"/>
      </right>
      <top/>
      <bottom style="thin">
        <color theme="1" tint="0.34999001026153564"/>
      </bottom>
    </border>
    <border>
      <left>
        <color indexed="63"/>
      </left>
      <right>
        <color indexed="63"/>
      </right>
      <top/>
      <bottom style="thin">
        <color theme="1" tint="0.34999001026153564"/>
      </bottom>
    </border>
    <border>
      <left>
        <color indexed="63"/>
      </left>
      <right style="thin"/>
      <top/>
      <bottom style="thin">
        <color theme="1" tint="0.34999001026153564"/>
      </bottom>
    </border>
    <border diagonalUp="1">
      <left style="thin"/>
      <right style="thin"/>
      <top style="thin"/>
      <bottom>
        <color indexed="63"/>
      </bottom>
      <diagonal style="thin">
        <color theme="1" tint="0.34999001026153564"/>
      </diagonal>
    </border>
    <border diagonalUp="1">
      <left style="thin"/>
      <right style="thin"/>
      <top/>
      <bottom/>
      <diagonal style="thin">
        <color theme="1" tint="0.34999001026153564"/>
      </diagonal>
    </border>
    <border diagonalUp="1">
      <left style="thin"/>
      <right style="thin"/>
      <top/>
      <bottom style="thin"/>
      <diagonal style="thin">
        <color theme="1" tint="0.34999001026153564"/>
      </diagonal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 shrinkToFi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6" fillId="0" borderId="0" xfId="0" applyNumberFormat="1" applyFont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/>
    </xf>
    <xf numFmtId="176" fontId="7" fillId="0" borderId="10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9" fillId="0" borderId="24" xfId="0" applyFont="1" applyBorder="1" applyAlignment="1">
      <alignment horizontal="right" vertical="top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22" fontId="6" fillId="0" borderId="0" xfId="0" applyNumberFormat="1" applyFont="1" applyAlignment="1">
      <alignment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26" xfId="0" applyFont="1" applyBorder="1" applyAlignment="1">
      <alignment horizontal="right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>
      <alignment vertical="center" textRotation="255" shrinkToFit="1"/>
    </xf>
    <xf numFmtId="0" fontId="6" fillId="0" borderId="0" xfId="0" applyFont="1" applyAlignment="1" applyProtection="1">
      <alignment/>
      <protection locked="0"/>
    </xf>
    <xf numFmtId="176" fontId="6" fillId="0" borderId="1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0" xfId="0" applyFont="1" applyBorder="1" applyAlignment="1">
      <alignment horizontal="right"/>
    </xf>
    <xf numFmtId="0" fontId="6" fillId="0" borderId="11" xfId="0" applyFont="1" applyBorder="1" applyAlignment="1">
      <alignment vertical="center"/>
    </xf>
    <xf numFmtId="0" fontId="7" fillId="0" borderId="15" xfId="0" applyFont="1" applyBorder="1" applyAlignment="1">
      <alignment/>
    </xf>
    <xf numFmtId="177" fontId="7" fillId="0" borderId="10" xfId="0" applyNumberFormat="1" applyFont="1" applyBorder="1" applyAlignment="1">
      <alignment vertical="center"/>
    </xf>
    <xf numFmtId="0" fontId="6" fillId="0" borderId="11" xfId="0" applyFont="1" applyBorder="1" applyAlignment="1" applyProtection="1">
      <alignment/>
      <protection locked="0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Continuous" vertical="center"/>
    </xf>
    <xf numFmtId="0" fontId="9" fillId="0" borderId="11" xfId="0" applyFont="1" applyBorder="1" applyAlignment="1">
      <alignment vertical="center" wrapText="1"/>
    </xf>
    <xf numFmtId="0" fontId="6" fillId="0" borderId="15" xfId="0" applyFont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right" vertical="top"/>
    </xf>
    <xf numFmtId="176" fontId="6" fillId="0" borderId="15" xfId="0" applyNumberFormat="1" applyFont="1" applyBorder="1" applyAlignment="1">
      <alignment vertic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right" vertical="top"/>
    </xf>
    <xf numFmtId="0" fontId="8" fillId="0" borderId="0" xfId="0" applyFont="1" applyAlignment="1" applyProtection="1">
      <alignment vertical="center" shrinkToFit="1"/>
      <protection locked="0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8" fillId="0" borderId="15" xfId="0" applyFont="1" applyBorder="1" applyAlignment="1">
      <alignment vertical="center" shrinkToFit="1"/>
    </xf>
    <xf numFmtId="0" fontId="9" fillId="0" borderId="15" xfId="0" applyFont="1" applyBorder="1" applyAlignment="1" applyProtection="1">
      <alignment vertical="center" shrinkToFit="1"/>
      <protection locked="0"/>
    </xf>
    <xf numFmtId="0" fontId="8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9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6" fillId="0" borderId="28" xfId="0" applyFont="1" applyBorder="1" applyAlignment="1" applyProtection="1">
      <alignment vertical="center"/>
      <protection locked="0"/>
    </xf>
    <xf numFmtId="0" fontId="9" fillId="0" borderId="2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/>
    </xf>
    <xf numFmtId="0" fontId="6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6" fillId="0" borderId="25" xfId="0" applyFont="1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6" fillId="0" borderId="3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21" xfId="0" applyFont="1" applyBorder="1" applyAlignment="1">
      <alignment/>
    </xf>
    <xf numFmtId="0" fontId="9" fillId="0" borderId="0" xfId="0" applyFont="1" applyAlignment="1">
      <alignment vertical="center" shrinkToFit="1"/>
    </xf>
    <xf numFmtId="0" fontId="6" fillId="0" borderId="32" xfId="0" applyFont="1" applyBorder="1" applyAlignment="1">
      <alignment/>
    </xf>
    <xf numFmtId="0" fontId="9" fillId="0" borderId="16" xfId="0" applyFont="1" applyBorder="1" applyAlignment="1">
      <alignment horizontal="center" vertical="center" shrinkToFit="1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4" xfId="0" applyFont="1" applyBorder="1" applyAlignment="1">
      <alignment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9" fontId="56" fillId="0" borderId="0" xfId="0" applyNumberFormat="1" applyFont="1" applyAlignment="1">
      <alignment horizontal="center" vertical="center"/>
    </xf>
    <xf numFmtId="0" fontId="6" fillId="0" borderId="36" xfId="0" applyFont="1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10" fillId="0" borderId="38" xfId="0" applyFont="1" applyBorder="1" applyAlignment="1">
      <alignment horizontal="center"/>
    </xf>
    <xf numFmtId="0" fontId="7" fillId="0" borderId="11" xfId="0" applyFont="1" applyBorder="1" applyAlignment="1">
      <alignment/>
    </xf>
    <xf numFmtId="49" fontId="11" fillId="0" borderId="11" xfId="0" applyNumberFormat="1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33" borderId="38" xfId="0" applyFont="1" applyFill="1" applyBorder="1" applyAlignment="1" applyProtection="1">
      <alignment horizontal="center"/>
      <protection locked="0"/>
    </xf>
    <xf numFmtId="0" fontId="6" fillId="33" borderId="28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27" xfId="0" applyFont="1" applyFill="1" applyBorder="1" applyAlignment="1" applyProtection="1">
      <alignment shrinkToFit="1"/>
      <protection locked="0"/>
    </xf>
    <xf numFmtId="0" fontId="6" fillId="33" borderId="28" xfId="0" applyFont="1" applyFill="1" applyBorder="1" applyAlignment="1" applyProtection="1">
      <alignment shrinkToFit="1"/>
      <protection locked="0"/>
    </xf>
    <xf numFmtId="0" fontId="6" fillId="33" borderId="39" xfId="0" applyFont="1" applyFill="1" applyBorder="1" applyAlignment="1">
      <alignment/>
    </xf>
    <xf numFmtId="0" fontId="6" fillId="33" borderId="40" xfId="0" applyFont="1" applyFill="1" applyBorder="1" applyAlignment="1">
      <alignment horizontal="center"/>
    </xf>
    <xf numFmtId="0" fontId="6" fillId="33" borderId="27" xfId="0" applyFont="1" applyFill="1" applyBorder="1" applyAlignment="1" applyProtection="1">
      <alignment horizontal="center" shrinkToFit="1"/>
      <protection locked="0"/>
    </xf>
    <xf numFmtId="0" fontId="6" fillId="33" borderId="28" xfId="0" applyFont="1" applyFill="1" applyBorder="1" applyAlignment="1" applyProtection="1">
      <alignment horizontal="center" shrinkToFit="1"/>
      <protection locked="0"/>
    </xf>
    <xf numFmtId="0" fontId="6" fillId="33" borderId="41" xfId="0" applyFont="1" applyFill="1" applyBorder="1" applyAlignment="1">
      <alignment/>
    </xf>
    <xf numFmtId="0" fontId="6" fillId="33" borderId="42" xfId="0" applyFont="1" applyFill="1" applyBorder="1" applyAlignment="1">
      <alignment horizontal="center"/>
    </xf>
    <xf numFmtId="0" fontId="6" fillId="33" borderId="39" xfId="0" applyFont="1" applyFill="1" applyBorder="1" applyAlignment="1" applyProtection="1">
      <alignment/>
      <protection locked="0"/>
    </xf>
    <xf numFmtId="0" fontId="7" fillId="33" borderId="0" xfId="0" applyFont="1" applyFill="1" applyAlignment="1">
      <alignment horizontal="center"/>
    </xf>
    <xf numFmtId="0" fontId="6" fillId="33" borderId="28" xfId="0" applyFont="1" applyFill="1" applyBorder="1" applyAlignment="1">
      <alignment horizontal="right"/>
    </xf>
    <xf numFmtId="0" fontId="7" fillId="33" borderId="28" xfId="0" applyFont="1" applyFill="1" applyBorder="1" applyAlignment="1" applyProtection="1">
      <alignment horizontal="right"/>
      <protection locked="0"/>
    </xf>
    <xf numFmtId="49" fontId="3" fillId="0" borderId="0" xfId="0" applyNumberFormat="1" applyFont="1" applyAlignment="1">
      <alignment horizontal="center"/>
    </xf>
    <xf numFmtId="49" fontId="7" fillId="0" borderId="15" xfId="0" applyNumberFormat="1" applyFont="1" applyBorder="1" applyAlignment="1" applyProtection="1">
      <alignment vertical="center"/>
      <protection locked="0"/>
    </xf>
    <xf numFmtId="0" fontId="7" fillId="33" borderId="26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 shrinkToFit="1"/>
    </xf>
    <xf numFmtId="0" fontId="7" fillId="34" borderId="0" xfId="0" applyFont="1" applyFill="1" applyAlignment="1">
      <alignment vertical="center" shrinkToFit="1"/>
    </xf>
    <xf numFmtId="0" fontId="6" fillId="34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17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33" borderId="21" xfId="0" applyFont="1" applyFill="1" applyBorder="1" applyAlignment="1" applyProtection="1">
      <alignment horizontal="center" vertical="center" shrinkToFit="1"/>
      <protection locked="0"/>
    </xf>
    <xf numFmtId="0" fontId="6" fillId="33" borderId="17" xfId="0" applyFont="1" applyFill="1" applyBorder="1" applyAlignment="1" applyProtection="1">
      <alignment horizontal="center" vertical="center" shrinkToFit="1"/>
      <protection locked="0"/>
    </xf>
    <xf numFmtId="0" fontId="6" fillId="33" borderId="43" xfId="0" applyFont="1" applyFill="1" applyBorder="1" applyAlignment="1" applyProtection="1">
      <alignment horizontal="center" vertical="center" shrinkToFit="1"/>
      <protection locked="0"/>
    </xf>
    <xf numFmtId="0" fontId="6" fillId="33" borderId="31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33" borderId="23" xfId="0" applyFont="1" applyFill="1" applyBorder="1" applyAlignment="1" applyProtection="1">
      <alignment horizontal="center" vertical="center" shrinkToFit="1"/>
      <protection locked="0"/>
    </xf>
    <xf numFmtId="0" fontId="6" fillId="33" borderId="19" xfId="0" applyFont="1" applyFill="1" applyBorder="1" applyAlignment="1" applyProtection="1">
      <alignment horizontal="center" vertical="center" shrinkToFit="1"/>
      <protection locked="0"/>
    </xf>
    <xf numFmtId="0" fontId="6" fillId="33" borderId="20" xfId="0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 shrinkToFit="1"/>
      <protection locked="0"/>
    </xf>
    <xf numFmtId="0" fontId="6" fillId="33" borderId="47" xfId="0" applyFont="1" applyFill="1" applyBorder="1" applyAlignment="1" applyProtection="1">
      <alignment horizontal="center" vertical="center" shrinkToFit="1"/>
      <protection locked="0"/>
    </xf>
    <xf numFmtId="0" fontId="6" fillId="33" borderId="34" xfId="0" applyFont="1" applyFill="1" applyBorder="1" applyAlignment="1">
      <alignment horizontal="right"/>
    </xf>
    <xf numFmtId="0" fontId="6" fillId="33" borderId="35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/>
    </xf>
    <xf numFmtId="0" fontId="6" fillId="33" borderId="22" xfId="0" applyFont="1" applyFill="1" applyBorder="1" applyAlignment="1">
      <alignment horizontal="right"/>
    </xf>
    <xf numFmtId="0" fontId="9" fillId="33" borderId="34" xfId="0" applyFont="1" applyFill="1" applyBorder="1" applyAlignment="1">
      <alignment horizontal="right" vertical="top"/>
    </xf>
    <xf numFmtId="0" fontId="9" fillId="33" borderId="10" xfId="0" applyFont="1" applyFill="1" applyBorder="1" applyAlignment="1">
      <alignment horizontal="right" vertical="top"/>
    </xf>
    <xf numFmtId="0" fontId="9" fillId="33" borderId="24" xfId="0" applyFont="1" applyFill="1" applyBorder="1" applyAlignment="1">
      <alignment horizontal="right" vertical="top"/>
    </xf>
    <xf numFmtId="49" fontId="6" fillId="33" borderId="31" xfId="0" applyNumberFormat="1" applyFont="1" applyFill="1" applyBorder="1" applyAlignment="1" applyProtection="1">
      <alignment horizontal="left"/>
      <protection locked="0"/>
    </xf>
    <xf numFmtId="49" fontId="6" fillId="33" borderId="43" xfId="0" applyNumberFormat="1" applyFont="1" applyFill="1" applyBorder="1" applyAlignment="1" applyProtection="1">
      <alignment horizontal="left"/>
      <protection locked="0"/>
    </xf>
    <xf numFmtId="0" fontId="6" fillId="33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3" borderId="31" xfId="0" applyNumberFormat="1" applyFont="1" applyFill="1" applyBorder="1" applyAlignment="1" applyProtection="1">
      <alignment horizontal="left" shrinkToFit="1"/>
      <protection locked="0"/>
    </xf>
    <xf numFmtId="49" fontId="6" fillId="33" borderId="17" xfId="0" applyNumberFormat="1" applyFont="1" applyFill="1" applyBorder="1" applyAlignment="1" applyProtection="1">
      <alignment horizontal="left" shrinkToFit="1"/>
      <protection locked="0"/>
    </xf>
    <xf numFmtId="49" fontId="6" fillId="33" borderId="43" xfId="0" applyNumberFormat="1" applyFont="1" applyFill="1" applyBorder="1" applyAlignment="1" applyProtection="1">
      <alignment horizontal="left" shrinkToFit="1"/>
      <protection locked="0"/>
    </xf>
    <xf numFmtId="49" fontId="6" fillId="33" borderId="16" xfId="0" applyNumberFormat="1" applyFont="1" applyFill="1" applyBorder="1" applyAlignment="1" applyProtection="1">
      <alignment horizontal="left" shrinkToFit="1"/>
      <protection locked="0"/>
    </xf>
    <xf numFmtId="49" fontId="6" fillId="33" borderId="15" xfId="0" applyNumberFormat="1" applyFont="1" applyFill="1" applyBorder="1" applyAlignment="1" applyProtection="1">
      <alignment horizontal="left" shrinkToFit="1"/>
      <protection locked="0"/>
    </xf>
    <xf numFmtId="49" fontId="6" fillId="33" borderId="18" xfId="0" applyNumberFormat="1" applyFont="1" applyFill="1" applyBorder="1" applyAlignment="1" applyProtection="1">
      <alignment horizontal="left"/>
      <protection locked="0"/>
    </xf>
    <xf numFmtId="49" fontId="6" fillId="33" borderId="19" xfId="0" applyNumberFormat="1" applyFont="1" applyFill="1" applyBorder="1" applyAlignment="1" applyProtection="1">
      <alignment horizontal="left"/>
      <protection locked="0"/>
    </xf>
    <xf numFmtId="49" fontId="6" fillId="33" borderId="20" xfId="0" applyNumberFormat="1" applyFont="1" applyFill="1" applyBorder="1" applyAlignment="1" applyProtection="1">
      <alignment horizontal="left"/>
      <protection locked="0"/>
    </xf>
    <xf numFmtId="0" fontId="6" fillId="33" borderId="27" xfId="0" applyFont="1" applyFill="1" applyBorder="1" applyAlignment="1" applyProtection="1">
      <alignment horizontal="center"/>
      <protection locked="0"/>
    </xf>
    <xf numFmtId="0" fontId="6" fillId="33" borderId="50" xfId="0" applyFont="1" applyFill="1" applyBorder="1" applyAlignment="1" applyProtection="1">
      <alignment horizontal="center"/>
      <protection locked="0"/>
    </xf>
    <xf numFmtId="0" fontId="7" fillId="33" borderId="3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30" xfId="0" applyFont="1" applyFill="1" applyBorder="1" applyAlignment="1" applyProtection="1">
      <alignment horizontal="right"/>
      <protection locked="0"/>
    </xf>
    <xf numFmtId="0" fontId="6" fillId="33" borderId="26" xfId="0" applyFont="1" applyFill="1" applyBorder="1" applyAlignment="1" applyProtection="1">
      <alignment horizontal="right"/>
      <protection locked="0"/>
    </xf>
    <xf numFmtId="0" fontId="9" fillId="33" borderId="25" xfId="0" applyFont="1" applyFill="1" applyBorder="1" applyAlignment="1">
      <alignment horizontal="right" vertical="top"/>
    </xf>
    <xf numFmtId="0" fontId="6" fillId="33" borderId="27" xfId="0" applyFont="1" applyFill="1" applyBorder="1" applyAlignment="1" applyProtection="1">
      <alignment horizontal="center" shrinkToFit="1"/>
      <protection locked="0"/>
    </xf>
    <xf numFmtId="0" fontId="6" fillId="33" borderId="28" xfId="0" applyFont="1" applyFill="1" applyBorder="1" applyAlignment="1" applyProtection="1">
      <alignment horizontal="center" shrinkToFit="1"/>
      <protection locked="0"/>
    </xf>
    <xf numFmtId="0" fontId="6" fillId="33" borderId="50" xfId="0" applyFont="1" applyFill="1" applyBorder="1" applyAlignment="1" applyProtection="1">
      <alignment horizontal="center" shrinkToFit="1"/>
      <protection locked="0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6" fillId="33" borderId="43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31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43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right" shrinkToFit="1"/>
      <protection locked="0"/>
    </xf>
    <xf numFmtId="0" fontId="6" fillId="33" borderId="10" xfId="0" applyFont="1" applyFill="1" applyBorder="1" applyAlignment="1" applyProtection="1">
      <alignment horizontal="right" shrinkToFit="1"/>
      <protection locked="0"/>
    </xf>
    <xf numFmtId="0" fontId="6" fillId="33" borderId="31" xfId="0" applyFont="1" applyFill="1" applyBorder="1" applyAlignment="1" applyProtection="1">
      <alignment horizontal="right" shrinkToFit="1"/>
      <protection locked="0"/>
    </xf>
    <xf numFmtId="0" fontId="6" fillId="33" borderId="17" xfId="0" applyFont="1" applyFill="1" applyBorder="1" applyAlignment="1" applyProtection="1">
      <alignment horizontal="right" shrinkToFit="1"/>
      <protection locked="0"/>
    </xf>
    <xf numFmtId="0" fontId="6" fillId="33" borderId="43" xfId="0" applyFont="1" applyFill="1" applyBorder="1" applyAlignment="1" applyProtection="1">
      <alignment horizontal="right" shrinkToFit="1"/>
      <protection locked="0"/>
    </xf>
    <xf numFmtId="0" fontId="6" fillId="33" borderId="34" xfId="0" applyFont="1" applyFill="1" applyBorder="1" applyAlignment="1" applyProtection="1">
      <alignment horizontal="right" shrinkToFit="1"/>
      <protection locked="0"/>
    </xf>
    <xf numFmtId="0" fontId="6" fillId="33" borderId="35" xfId="0" applyFont="1" applyFill="1" applyBorder="1" applyAlignment="1" applyProtection="1">
      <alignment horizontal="right" shrinkToFit="1"/>
      <protection locked="0"/>
    </xf>
    <xf numFmtId="0" fontId="6" fillId="33" borderId="21" xfId="0" applyFont="1" applyFill="1" applyBorder="1" applyAlignment="1" applyProtection="1">
      <alignment horizontal="right" shrinkToFit="1"/>
      <protection locked="0"/>
    </xf>
    <xf numFmtId="0" fontId="6" fillId="33" borderId="22" xfId="0" applyFont="1" applyFill="1" applyBorder="1" applyAlignment="1" applyProtection="1">
      <alignment horizontal="right" shrinkToFit="1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30" xfId="0" applyFont="1" applyFill="1" applyBorder="1" applyAlignment="1">
      <alignment horizontal="right"/>
    </xf>
    <xf numFmtId="0" fontId="7" fillId="33" borderId="51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  <xf numFmtId="49" fontId="6" fillId="33" borderId="18" xfId="0" applyNumberFormat="1" applyFont="1" applyFill="1" applyBorder="1" applyAlignment="1" applyProtection="1">
      <alignment shrinkToFit="1"/>
      <protection locked="0"/>
    </xf>
    <xf numFmtId="49" fontId="6" fillId="33" borderId="20" xfId="0" applyNumberFormat="1" applyFont="1" applyFill="1" applyBorder="1" applyAlignment="1" applyProtection="1">
      <alignment shrinkToFit="1"/>
      <protection locked="0"/>
    </xf>
    <xf numFmtId="0" fontId="6" fillId="33" borderId="52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49" fontId="6" fillId="33" borderId="18" xfId="0" applyNumberFormat="1" applyFont="1" applyFill="1" applyBorder="1" applyAlignment="1" applyProtection="1">
      <alignment horizontal="left" shrinkToFit="1"/>
      <protection locked="0"/>
    </xf>
    <xf numFmtId="49" fontId="6" fillId="33" borderId="19" xfId="0" applyNumberFormat="1" applyFont="1" applyFill="1" applyBorder="1" applyAlignment="1" applyProtection="1">
      <alignment horizontal="left" shrinkToFit="1"/>
      <protection locked="0"/>
    </xf>
    <xf numFmtId="49" fontId="6" fillId="33" borderId="20" xfId="0" applyNumberFormat="1" applyFont="1" applyFill="1" applyBorder="1" applyAlignment="1" applyProtection="1">
      <alignment horizontal="left" shrinkToFit="1"/>
      <protection locked="0"/>
    </xf>
    <xf numFmtId="49" fontId="6" fillId="33" borderId="23" xfId="0" applyNumberFormat="1" applyFont="1" applyFill="1" applyBorder="1" applyAlignment="1" applyProtection="1">
      <alignment horizontal="left" shrinkToFit="1"/>
      <protection locked="0"/>
    </xf>
    <xf numFmtId="0" fontId="6" fillId="33" borderId="32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23" xfId="0" applyFont="1" applyFill="1" applyBorder="1" applyAlignment="1">
      <alignment horizontal="right"/>
    </xf>
    <xf numFmtId="0" fontId="6" fillId="33" borderId="47" xfId="0" applyFont="1" applyFill="1" applyBorder="1" applyAlignment="1">
      <alignment horizontal="right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right" shrinkToFit="1"/>
      <protection locked="0"/>
    </xf>
    <xf numFmtId="0" fontId="6" fillId="33" borderId="19" xfId="0" applyFont="1" applyFill="1" applyBorder="1" applyAlignment="1" applyProtection="1">
      <alignment horizontal="right" shrinkToFit="1"/>
      <protection locked="0"/>
    </xf>
    <xf numFmtId="0" fontId="6" fillId="33" borderId="32" xfId="0" applyFont="1" applyFill="1" applyBorder="1" applyAlignment="1" applyProtection="1">
      <alignment horizontal="right" shrinkToFit="1"/>
      <protection locked="0"/>
    </xf>
    <xf numFmtId="0" fontId="6" fillId="33" borderId="12" xfId="0" applyFont="1" applyFill="1" applyBorder="1" applyAlignment="1" applyProtection="1">
      <alignment horizontal="right" shrinkToFit="1"/>
      <protection locked="0"/>
    </xf>
    <xf numFmtId="0" fontId="6" fillId="33" borderId="13" xfId="0" applyFont="1" applyFill="1" applyBorder="1" applyAlignment="1" applyProtection="1">
      <alignment horizontal="right" shrinkToFit="1"/>
      <protection locked="0"/>
    </xf>
    <xf numFmtId="0" fontId="6" fillId="33" borderId="23" xfId="0" applyFont="1" applyFill="1" applyBorder="1" applyAlignment="1" applyProtection="1">
      <alignment horizontal="right" shrinkToFit="1"/>
      <protection locked="0"/>
    </xf>
    <xf numFmtId="0" fontId="6" fillId="33" borderId="47" xfId="0" applyFont="1" applyFill="1" applyBorder="1" applyAlignment="1" applyProtection="1">
      <alignment horizontal="right" shrinkToFit="1"/>
      <protection locked="0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8" xfId="0" applyFont="1" applyBorder="1" applyAlignment="1">
      <alignment vertical="top" wrapText="1"/>
    </xf>
    <xf numFmtId="0" fontId="10" fillId="0" borderId="38" xfId="0" applyFont="1" applyBorder="1" applyAlignment="1">
      <alignment vertical="top"/>
    </xf>
    <xf numFmtId="0" fontId="10" fillId="0" borderId="2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vertical="center"/>
      <protection locked="0"/>
    </xf>
    <xf numFmtId="0" fontId="6" fillId="33" borderId="19" xfId="0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 applyProtection="1">
      <alignment vertical="center"/>
      <protection locked="0"/>
    </xf>
    <xf numFmtId="0" fontId="6" fillId="33" borderId="30" xfId="0" applyFont="1" applyFill="1" applyBorder="1" applyAlignment="1">
      <alignment horizontal="right"/>
    </xf>
    <xf numFmtId="0" fontId="6" fillId="33" borderId="26" xfId="0" applyFont="1" applyFill="1" applyBorder="1" applyAlignment="1">
      <alignment horizontal="right"/>
    </xf>
    <xf numFmtId="0" fontId="6" fillId="33" borderId="27" xfId="0" applyFont="1" applyFill="1" applyBorder="1" applyAlignment="1" applyProtection="1">
      <alignment horizontal="center" vertical="center" shrinkToFit="1"/>
      <protection locked="0"/>
    </xf>
    <xf numFmtId="0" fontId="6" fillId="33" borderId="28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10" fillId="0" borderId="27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176" fontId="6" fillId="0" borderId="18" xfId="0" applyNumberFormat="1" applyFont="1" applyBorder="1" applyAlignment="1">
      <alignment horizontal="center"/>
    </xf>
    <xf numFmtId="176" fontId="6" fillId="0" borderId="19" xfId="0" applyNumberFormat="1" applyFont="1" applyBorder="1" applyAlignment="1">
      <alignment horizontal="center"/>
    </xf>
    <xf numFmtId="176" fontId="6" fillId="0" borderId="20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9" fillId="0" borderId="25" xfId="0" applyFont="1" applyBorder="1" applyAlignment="1">
      <alignment horizontal="right" vertical="top"/>
    </xf>
    <xf numFmtId="0" fontId="9" fillId="0" borderId="10" xfId="0" applyFont="1" applyBorder="1" applyAlignment="1">
      <alignment horizontal="right" vertical="top"/>
    </xf>
    <xf numFmtId="0" fontId="9" fillId="0" borderId="24" xfId="0" applyFont="1" applyBorder="1" applyAlignment="1">
      <alignment horizontal="right" vertical="top"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0" fontId="11" fillId="0" borderId="15" xfId="0" applyFont="1" applyBorder="1" applyAlignment="1">
      <alignment horizontal="right"/>
    </xf>
    <xf numFmtId="176" fontId="11" fillId="0" borderId="18" xfId="0" applyNumberFormat="1" applyFont="1" applyBorder="1" applyAlignment="1">
      <alignment horizontal="right"/>
    </xf>
    <xf numFmtId="176" fontId="11" fillId="0" borderId="19" xfId="0" applyNumberFormat="1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38" fontId="11" fillId="0" borderId="18" xfId="49" applyFont="1" applyBorder="1" applyAlignment="1">
      <alignment horizontal="right" vertical="center"/>
    </xf>
    <xf numFmtId="38" fontId="11" fillId="0" borderId="19" xfId="49" applyFont="1" applyBorder="1" applyAlignment="1">
      <alignment horizontal="right" vertical="center"/>
    </xf>
    <xf numFmtId="38" fontId="11" fillId="0" borderId="20" xfId="49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/>
    </xf>
    <xf numFmtId="176" fontId="11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2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176" fontId="11" fillId="0" borderId="18" xfId="0" applyNumberFormat="1" applyFont="1" applyBorder="1" applyAlignment="1">
      <alignment horizontal="right" vertical="top" wrapText="1"/>
    </xf>
    <xf numFmtId="0" fontId="11" fillId="0" borderId="19" xfId="0" applyFont="1" applyBorder="1" applyAlignment="1">
      <alignment horizontal="right" vertical="top" wrapText="1"/>
    </xf>
    <xf numFmtId="0" fontId="11" fillId="0" borderId="2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176" fontId="11" fillId="0" borderId="24" xfId="0" applyNumberFormat="1" applyFont="1" applyBorder="1" applyAlignment="1">
      <alignment horizontal="right"/>
    </xf>
    <xf numFmtId="176" fontId="11" fillId="0" borderId="15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176" fontId="11" fillId="0" borderId="11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/>
    </xf>
    <xf numFmtId="38" fontId="11" fillId="0" borderId="11" xfId="49" applyFont="1" applyBorder="1" applyAlignment="1">
      <alignment horizontal="center" vertical="center"/>
    </xf>
    <xf numFmtId="38" fontId="11" fillId="0" borderId="0" xfId="49" applyFont="1" applyAlignment="1">
      <alignment horizontal="center" vertical="center"/>
    </xf>
    <xf numFmtId="38" fontId="11" fillId="0" borderId="18" xfId="49" applyFont="1" applyBorder="1" applyAlignment="1">
      <alignment horizontal="center" vertical="center"/>
    </xf>
    <xf numFmtId="38" fontId="11" fillId="0" borderId="19" xfId="49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6" fillId="33" borderId="28" xfId="0" applyFont="1" applyFill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center"/>
      <protection locked="0"/>
    </xf>
    <xf numFmtId="38" fontId="6" fillId="33" borderId="27" xfId="49" applyFont="1" applyFill="1" applyBorder="1" applyAlignment="1" applyProtection="1">
      <alignment horizontal="right"/>
      <protection locked="0"/>
    </xf>
    <xf numFmtId="38" fontId="6" fillId="33" borderId="28" xfId="49" applyFont="1" applyFill="1" applyBorder="1" applyAlignment="1" applyProtection="1">
      <alignment horizontal="right"/>
      <protection locked="0"/>
    </xf>
    <xf numFmtId="38" fontId="6" fillId="33" borderId="29" xfId="49" applyFont="1" applyFill="1" applyBorder="1" applyAlignment="1" applyProtection="1">
      <alignment horizontal="right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15" xfId="0" applyNumberFormat="1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0" fontId="6" fillId="33" borderId="38" xfId="0" applyFont="1" applyFill="1" applyBorder="1" applyAlignment="1" applyProtection="1">
      <alignment horizontal="center"/>
      <protection locked="0"/>
    </xf>
    <xf numFmtId="0" fontId="7" fillId="33" borderId="29" xfId="0" applyFont="1" applyFill="1" applyBorder="1" applyAlignment="1" applyProtection="1">
      <alignment horizontal="center"/>
      <protection locked="0"/>
    </xf>
    <xf numFmtId="38" fontId="7" fillId="33" borderId="28" xfId="49" applyFont="1" applyFill="1" applyBorder="1" applyAlignment="1" applyProtection="1">
      <alignment horizontal="right"/>
      <protection locked="0"/>
    </xf>
    <xf numFmtId="38" fontId="7" fillId="33" borderId="29" xfId="49" applyFont="1" applyFill="1" applyBorder="1" applyAlignment="1" applyProtection="1">
      <alignment horizontal="right"/>
      <protection locked="0"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38" fontId="6" fillId="34" borderId="27" xfId="49" applyFont="1" applyFill="1" applyBorder="1" applyAlignment="1">
      <alignment horizontal="center"/>
    </xf>
    <xf numFmtId="38" fontId="6" fillId="34" borderId="28" xfId="49" applyFont="1" applyFill="1" applyBorder="1" applyAlignment="1">
      <alignment horizontal="center"/>
    </xf>
    <xf numFmtId="38" fontId="6" fillId="34" borderId="29" xfId="49" applyFont="1" applyFill="1" applyBorder="1" applyAlignment="1">
      <alignment horizontal="center"/>
    </xf>
    <xf numFmtId="38" fontId="6" fillId="33" borderId="27" xfId="49" applyFont="1" applyFill="1" applyBorder="1" applyAlignment="1">
      <alignment horizontal="right"/>
    </xf>
    <xf numFmtId="38" fontId="6" fillId="33" borderId="28" xfId="49" applyFont="1" applyFill="1" applyBorder="1" applyAlignment="1">
      <alignment horizontal="right"/>
    </xf>
    <xf numFmtId="38" fontId="6" fillId="33" borderId="29" xfId="49" applyFon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177" fontId="6" fillId="34" borderId="27" xfId="0" applyNumberFormat="1" applyFont="1" applyFill="1" applyBorder="1" applyAlignment="1">
      <alignment horizontal="center"/>
    </xf>
    <xf numFmtId="177" fontId="6" fillId="34" borderId="28" xfId="0" applyNumberFormat="1" applyFont="1" applyFill="1" applyBorder="1" applyAlignment="1">
      <alignment horizontal="center"/>
    </xf>
    <xf numFmtId="177" fontId="6" fillId="34" borderId="29" xfId="0" applyNumberFormat="1" applyFont="1" applyFill="1" applyBorder="1" applyAlignment="1">
      <alignment horizontal="center"/>
    </xf>
    <xf numFmtId="38" fontId="6" fillId="34" borderId="27" xfId="49" applyFont="1" applyFill="1" applyBorder="1" applyAlignment="1">
      <alignment horizontal="right"/>
    </xf>
    <xf numFmtId="38" fontId="6" fillId="34" borderId="28" xfId="49" applyFont="1" applyFill="1" applyBorder="1" applyAlignment="1">
      <alignment horizontal="right"/>
    </xf>
    <xf numFmtId="38" fontId="6" fillId="34" borderId="29" xfId="49" applyFont="1" applyFill="1" applyBorder="1" applyAlignment="1">
      <alignment horizontal="right"/>
    </xf>
    <xf numFmtId="0" fontId="7" fillId="0" borderId="30" xfId="0" applyFont="1" applyBorder="1" applyAlignment="1">
      <alignment horizontal="center" vertical="center" textRotation="255" shrinkToFit="1"/>
    </xf>
    <xf numFmtId="0" fontId="7" fillId="0" borderId="72" xfId="0" applyFont="1" applyBorder="1" applyAlignment="1">
      <alignment horizontal="center" vertical="center" textRotation="255" shrinkToFit="1"/>
    </xf>
    <xf numFmtId="0" fontId="7" fillId="0" borderId="26" xfId="0" applyFont="1" applyBorder="1" applyAlignment="1">
      <alignment horizontal="center" vertical="center" textRotation="255" shrinkToFit="1"/>
    </xf>
    <xf numFmtId="0" fontId="9" fillId="0" borderId="18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top" wrapText="1" shrinkToFit="1"/>
    </xf>
    <xf numFmtId="0" fontId="8" fillId="0" borderId="19" xfId="0" applyFont="1" applyBorder="1" applyAlignment="1">
      <alignment horizontal="left" vertical="top" shrinkToFit="1"/>
    </xf>
    <xf numFmtId="0" fontId="8" fillId="0" borderId="20" xfId="0" applyFont="1" applyBorder="1" applyAlignment="1">
      <alignment horizontal="left" vertical="top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6" fillId="0" borderId="73" xfId="0" applyFont="1" applyBorder="1" applyAlignment="1" applyProtection="1">
      <alignment horizontal="center"/>
      <protection locked="0"/>
    </xf>
    <xf numFmtId="0" fontId="6" fillId="0" borderId="74" xfId="0" applyFont="1" applyBorder="1" applyAlignment="1" applyProtection="1">
      <alignment horizontal="center"/>
      <protection locked="0"/>
    </xf>
    <xf numFmtId="0" fontId="6" fillId="0" borderId="75" xfId="0" applyFont="1" applyBorder="1" applyAlignment="1" applyProtection="1">
      <alignment horizontal="center"/>
      <protection locked="0"/>
    </xf>
    <xf numFmtId="0" fontId="6" fillId="0" borderId="76" xfId="0" applyFont="1" applyBorder="1" applyAlignment="1" applyProtection="1">
      <alignment horizontal="center"/>
      <protection locked="0"/>
    </xf>
    <xf numFmtId="0" fontId="10" fillId="0" borderId="3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9" fontId="11" fillId="33" borderId="0" xfId="0" applyNumberFormat="1" applyFont="1" applyFill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6" fillId="0" borderId="38" xfId="0" applyFont="1" applyBorder="1" applyAlignment="1">
      <alignment horizontal="center" shrinkToFit="1"/>
    </xf>
    <xf numFmtId="0" fontId="6" fillId="0" borderId="77" xfId="0" applyFont="1" applyBorder="1" applyAlignment="1" applyProtection="1">
      <alignment horizontal="center"/>
      <protection locked="0"/>
    </xf>
    <xf numFmtId="0" fontId="6" fillId="0" borderId="78" xfId="0" applyFont="1" applyBorder="1" applyAlignment="1" applyProtection="1">
      <alignment horizontal="center"/>
      <protection locked="0"/>
    </xf>
    <xf numFmtId="49" fontId="6" fillId="33" borderId="30" xfId="0" applyNumberFormat="1" applyFont="1" applyFill="1" applyBorder="1" applyAlignment="1" applyProtection="1">
      <alignment horizontal="center" vertical="center"/>
      <protection locked="0"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49" fontId="6" fillId="33" borderId="25" xfId="0" applyNumberFormat="1" applyFont="1" applyFill="1" applyBorder="1" applyAlignment="1" applyProtection="1">
      <alignment horizontal="center" vertical="center"/>
      <protection locked="0"/>
    </xf>
    <xf numFmtId="49" fontId="6" fillId="33" borderId="24" xfId="0" applyNumberFormat="1" applyFont="1" applyFill="1" applyBorder="1" applyAlignment="1" applyProtection="1">
      <alignment horizontal="center" vertical="center"/>
      <protection locked="0"/>
    </xf>
    <xf numFmtId="49" fontId="6" fillId="33" borderId="18" xfId="0" applyNumberFormat="1" applyFont="1" applyFill="1" applyBorder="1" applyAlignment="1" applyProtection="1">
      <alignment horizontal="center" vertical="center"/>
      <protection locked="0"/>
    </xf>
    <xf numFmtId="49" fontId="6" fillId="33" borderId="20" xfId="0" applyNumberFormat="1" applyFont="1" applyFill="1" applyBorder="1" applyAlignment="1" applyProtection="1">
      <alignment horizontal="center" vertical="center"/>
      <protection locked="0"/>
    </xf>
    <xf numFmtId="49" fontId="7" fillId="33" borderId="25" xfId="0" applyNumberFormat="1" applyFont="1" applyFill="1" applyBorder="1" applyAlignment="1" applyProtection="1">
      <alignment horizontal="center" vertical="center"/>
      <protection locked="0"/>
    </xf>
    <xf numFmtId="49" fontId="7" fillId="33" borderId="24" xfId="0" applyNumberFormat="1" applyFont="1" applyFill="1" applyBorder="1" applyAlignment="1" applyProtection="1">
      <alignment horizontal="center" vertical="center"/>
      <protection locked="0"/>
    </xf>
    <xf numFmtId="49" fontId="7" fillId="33" borderId="18" xfId="0" applyNumberFormat="1" applyFont="1" applyFill="1" applyBorder="1" applyAlignment="1" applyProtection="1">
      <alignment horizontal="center" vertical="center"/>
      <protection locked="0"/>
    </xf>
    <xf numFmtId="49" fontId="7" fillId="33" borderId="20" xfId="0" applyNumberFormat="1" applyFont="1" applyFill="1" applyBorder="1" applyAlignment="1" applyProtection="1">
      <alignment horizontal="center" vertical="center"/>
      <protection locked="0"/>
    </xf>
    <xf numFmtId="49" fontId="7" fillId="33" borderId="38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33" borderId="19" xfId="0" applyNumberFormat="1" applyFont="1" applyFill="1" applyBorder="1" applyAlignment="1" applyProtection="1">
      <alignment horizontal="center" vertical="center"/>
      <protection locked="0"/>
    </xf>
    <xf numFmtId="49" fontId="7" fillId="33" borderId="30" xfId="0" applyNumberFormat="1" applyFont="1" applyFill="1" applyBorder="1" applyAlignment="1" applyProtection="1">
      <alignment horizontal="center" vertical="center"/>
      <protection locked="0"/>
    </xf>
    <xf numFmtId="49" fontId="7" fillId="33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33" borderId="0" xfId="0" applyFont="1" applyFill="1" applyAlignment="1" applyProtection="1">
      <alignment vertical="center" shrinkToFit="1"/>
      <protection locked="0"/>
    </xf>
    <xf numFmtId="49" fontId="7" fillId="0" borderId="25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Border="1" applyAlignment="1" applyProtection="1">
      <alignment horizontal="center" vertical="center" shrinkToFit="1"/>
      <protection locked="0"/>
    </xf>
    <xf numFmtId="49" fontId="7" fillId="0" borderId="19" xfId="0" applyNumberFormat="1" applyFont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 shrinkToFit="1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/>
      <protection locked="0"/>
    </xf>
    <xf numFmtId="0" fontId="6" fillId="0" borderId="19" xfId="0" applyFont="1" applyBorder="1" applyAlignment="1">
      <alignment horizontal="left"/>
    </xf>
    <xf numFmtId="0" fontId="6" fillId="0" borderId="2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>
      <alignment horizontal="center" vertical="center" textRotation="255"/>
    </xf>
    <xf numFmtId="0" fontId="11" fillId="33" borderId="72" xfId="0" applyFont="1" applyFill="1" applyBorder="1" applyAlignment="1">
      <alignment horizontal="center" vertical="center" textRotation="255"/>
    </xf>
    <xf numFmtId="0" fontId="7" fillId="33" borderId="0" xfId="0" applyFont="1" applyFill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0</xdr:row>
      <xdr:rowOff>38100</xdr:rowOff>
    </xdr:from>
    <xdr:to>
      <xdr:col>60</xdr:col>
      <xdr:colOff>180975</xdr:colOff>
      <xdr:row>1</xdr:row>
      <xdr:rowOff>142875</xdr:rowOff>
    </xdr:to>
    <xdr:sp>
      <xdr:nvSpPr>
        <xdr:cNvPr id="1" name="Text Box 30"/>
        <xdr:cNvSpPr txBox="1">
          <a:spLocks noChangeArrowheads="1"/>
        </xdr:cNvSpPr>
      </xdr:nvSpPr>
      <xdr:spPr>
        <a:xfrm>
          <a:off x="5276850" y="38100"/>
          <a:ext cx="5991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労働保険料等算定基礎賃金等の報告</a:t>
          </a:r>
        </a:p>
      </xdr:txBody>
    </xdr:sp>
    <xdr:clientData/>
  </xdr:twoCellAnchor>
  <xdr:twoCellAnchor>
    <xdr:from>
      <xdr:col>25</xdr:col>
      <xdr:colOff>28575</xdr:colOff>
      <xdr:row>13</xdr:row>
      <xdr:rowOff>66675</xdr:rowOff>
    </xdr:from>
    <xdr:to>
      <xdr:col>25</xdr:col>
      <xdr:colOff>38100</xdr:colOff>
      <xdr:row>13</xdr:row>
      <xdr:rowOff>66675</xdr:rowOff>
    </xdr:to>
    <xdr:sp>
      <xdr:nvSpPr>
        <xdr:cNvPr id="2" name="Line 88"/>
        <xdr:cNvSpPr>
          <a:spLocks/>
        </xdr:cNvSpPr>
      </xdr:nvSpPr>
      <xdr:spPr>
        <a:xfrm flipV="1">
          <a:off x="5029200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13</xdr:row>
      <xdr:rowOff>66675</xdr:rowOff>
    </xdr:from>
    <xdr:to>
      <xdr:col>25</xdr:col>
      <xdr:colOff>38100</xdr:colOff>
      <xdr:row>13</xdr:row>
      <xdr:rowOff>66675</xdr:rowOff>
    </xdr:to>
    <xdr:sp>
      <xdr:nvSpPr>
        <xdr:cNvPr id="3" name="Rectangle 89"/>
        <xdr:cNvSpPr>
          <a:spLocks/>
        </xdr:cNvSpPr>
      </xdr:nvSpPr>
      <xdr:spPr>
        <a:xfrm>
          <a:off x="5029200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13</xdr:row>
      <xdr:rowOff>66675</xdr:rowOff>
    </xdr:from>
    <xdr:to>
      <xdr:col>26</xdr:col>
      <xdr:colOff>19050</xdr:colOff>
      <xdr:row>13</xdr:row>
      <xdr:rowOff>66675</xdr:rowOff>
    </xdr:to>
    <xdr:sp>
      <xdr:nvSpPr>
        <xdr:cNvPr id="4" name="Line 90"/>
        <xdr:cNvSpPr>
          <a:spLocks/>
        </xdr:cNvSpPr>
      </xdr:nvSpPr>
      <xdr:spPr>
        <a:xfrm flipV="1">
          <a:off x="5219700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13</xdr:row>
      <xdr:rowOff>66675</xdr:rowOff>
    </xdr:from>
    <xdr:to>
      <xdr:col>26</xdr:col>
      <xdr:colOff>19050</xdr:colOff>
      <xdr:row>13</xdr:row>
      <xdr:rowOff>66675</xdr:rowOff>
    </xdr:to>
    <xdr:sp>
      <xdr:nvSpPr>
        <xdr:cNvPr id="5" name="Rectangle 91"/>
        <xdr:cNvSpPr>
          <a:spLocks/>
        </xdr:cNvSpPr>
      </xdr:nvSpPr>
      <xdr:spPr>
        <a:xfrm>
          <a:off x="5219700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13</xdr:row>
      <xdr:rowOff>66675</xdr:rowOff>
    </xdr:from>
    <xdr:to>
      <xdr:col>27</xdr:col>
      <xdr:colOff>0</xdr:colOff>
      <xdr:row>13</xdr:row>
      <xdr:rowOff>66675</xdr:rowOff>
    </xdr:to>
    <xdr:sp>
      <xdr:nvSpPr>
        <xdr:cNvPr id="6" name="Line 92"/>
        <xdr:cNvSpPr>
          <a:spLocks/>
        </xdr:cNvSpPr>
      </xdr:nvSpPr>
      <xdr:spPr>
        <a:xfrm flipV="1">
          <a:off x="5381625" y="1857375"/>
          <a:ext cx="3810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13</xdr:row>
      <xdr:rowOff>66675</xdr:rowOff>
    </xdr:from>
    <xdr:to>
      <xdr:col>27</xdr:col>
      <xdr:colOff>0</xdr:colOff>
      <xdr:row>13</xdr:row>
      <xdr:rowOff>66675</xdr:rowOff>
    </xdr:to>
    <xdr:sp>
      <xdr:nvSpPr>
        <xdr:cNvPr id="7" name="Rectangle 93"/>
        <xdr:cNvSpPr>
          <a:spLocks/>
        </xdr:cNvSpPr>
      </xdr:nvSpPr>
      <xdr:spPr>
        <a:xfrm>
          <a:off x="5381625" y="1857375"/>
          <a:ext cx="38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13</xdr:row>
      <xdr:rowOff>66675</xdr:rowOff>
    </xdr:from>
    <xdr:to>
      <xdr:col>27</xdr:col>
      <xdr:colOff>161925</xdr:colOff>
      <xdr:row>13</xdr:row>
      <xdr:rowOff>66675</xdr:rowOff>
    </xdr:to>
    <xdr:sp>
      <xdr:nvSpPr>
        <xdr:cNvPr id="8" name="Line 94"/>
        <xdr:cNvSpPr>
          <a:spLocks/>
        </xdr:cNvSpPr>
      </xdr:nvSpPr>
      <xdr:spPr>
        <a:xfrm flipV="1">
          <a:off x="5572125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13</xdr:row>
      <xdr:rowOff>66675</xdr:rowOff>
    </xdr:from>
    <xdr:to>
      <xdr:col>27</xdr:col>
      <xdr:colOff>161925</xdr:colOff>
      <xdr:row>13</xdr:row>
      <xdr:rowOff>66675</xdr:rowOff>
    </xdr:to>
    <xdr:sp>
      <xdr:nvSpPr>
        <xdr:cNvPr id="9" name="Rectangle 95"/>
        <xdr:cNvSpPr>
          <a:spLocks/>
        </xdr:cNvSpPr>
      </xdr:nvSpPr>
      <xdr:spPr>
        <a:xfrm>
          <a:off x="5572125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13</xdr:row>
      <xdr:rowOff>66675</xdr:rowOff>
    </xdr:from>
    <xdr:to>
      <xdr:col>28</xdr:col>
      <xdr:colOff>142875</xdr:colOff>
      <xdr:row>13</xdr:row>
      <xdr:rowOff>66675</xdr:rowOff>
    </xdr:to>
    <xdr:sp>
      <xdr:nvSpPr>
        <xdr:cNvPr id="10" name="Line 97"/>
        <xdr:cNvSpPr>
          <a:spLocks/>
        </xdr:cNvSpPr>
      </xdr:nvSpPr>
      <xdr:spPr>
        <a:xfrm flipV="1">
          <a:off x="5762625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13</xdr:row>
      <xdr:rowOff>66675</xdr:rowOff>
    </xdr:from>
    <xdr:to>
      <xdr:col>28</xdr:col>
      <xdr:colOff>142875</xdr:colOff>
      <xdr:row>13</xdr:row>
      <xdr:rowOff>66675</xdr:rowOff>
    </xdr:to>
    <xdr:sp>
      <xdr:nvSpPr>
        <xdr:cNvPr id="11" name="Rectangle 98"/>
        <xdr:cNvSpPr>
          <a:spLocks/>
        </xdr:cNvSpPr>
      </xdr:nvSpPr>
      <xdr:spPr>
        <a:xfrm>
          <a:off x="5762625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13</xdr:row>
      <xdr:rowOff>66675</xdr:rowOff>
    </xdr:from>
    <xdr:to>
      <xdr:col>29</xdr:col>
      <xdr:colOff>123825</xdr:colOff>
      <xdr:row>13</xdr:row>
      <xdr:rowOff>66675</xdr:rowOff>
    </xdr:to>
    <xdr:sp>
      <xdr:nvSpPr>
        <xdr:cNvPr id="12" name="Line 99"/>
        <xdr:cNvSpPr>
          <a:spLocks/>
        </xdr:cNvSpPr>
      </xdr:nvSpPr>
      <xdr:spPr>
        <a:xfrm flipV="1">
          <a:off x="5953125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13</xdr:row>
      <xdr:rowOff>66675</xdr:rowOff>
    </xdr:from>
    <xdr:to>
      <xdr:col>29</xdr:col>
      <xdr:colOff>123825</xdr:colOff>
      <xdr:row>13</xdr:row>
      <xdr:rowOff>66675</xdr:rowOff>
    </xdr:to>
    <xdr:sp>
      <xdr:nvSpPr>
        <xdr:cNvPr id="13" name="Rectangle 100"/>
        <xdr:cNvSpPr>
          <a:spLocks/>
        </xdr:cNvSpPr>
      </xdr:nvSpPr>
      <xdr:spPr>
        <a:xfrm>
          <a:off x="5953125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13</xdr:row>
      <xdr:rowOff>66675</xdr:rowOff>
    </xdr:from>
    <xdr:to>
      <xdr:col>31</xdr:col>
      <xdr:colOff>66675</xdr:colOff>
      <xdr:row>13</xdr:row>
      <xdr:rowOff>66675</xdr:rowOff>
    </xdr:to>
    <xdr:sp>
      <xdr:nvSpPr>
        <xdr:cNvPr id="14" name="Line 101"/>
        <xdr:cNvSpPr>
          <a:spLocks/>
        </xdr:cNvSpPr>
      </xdr:nvSpPr>
      <xdr:spPr>
        <a:xfrm flipV="1">
          <a:off x="6143625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13</xdr:row>
      <xdr:rowOff>66675</xdr:rowOff>
    </xdr:from>
    <xdr:to>
      <xdr:col>31</xdr:col>
      <xdr:colOff>66675</xdr:colOff>
      <xdr:row>13</xdr:row>
      <xdr:rowOff>66675</xdr:rowOff>
    </xdr:to>
    <xdr:sp>
      <xdr:nvSpPr>
        <xdr:cNvPr id="15" name="Rectangle 102"/>
        <xdr:cNvSpPr>
          <a:spLocks/>
        </xdr:cNvSpPr>
      </xdr:nvSpPr>
      <xdr:spPr>
        <a:xfrm>
          <a:off x="6143625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13</xdr:row>
      <xdr:rowOff>66675</xdr:rowOff>
    </xdr:from>
    <xdr:to>
      <xdr:col>33</xdr:col>
      <xdr:colOff>76200</xdr:colOff>
      <xdr:row>13</xdr:row>
      <xdr:rowOff>66675</xdr:rowOff>
    </xdr:to>
    <xdr:sp>
      <xdr:nvSpPr>
        <xdr:cNvPr id="16" name="Line 105"/>
        <xdr:cNvSpPr>
          <a:spLocks/>
        </xdr:cNvSpPr>
      </xdr:nvSpPr>
      <xdr:spPr>
        <a:xfrm flipV="1">
          <a:off x="6486525" y="1857375"/>
          <a:ext cx="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13</xdr:row>
      <xdr:rowOff>66675</xdr:rowOff>
    </xdr:from>
    <xdr:to>
      <xdr:col>33</xdr:col>
      <xdr:colOff>76200</xdr:colOff>
      <xdr:row>13</xdr:row>
      <xdr:rowOff>66675</xdr:rowOff>
    </xdr:to>
    <xdr:sp>
      <xdr:nvSpPr>
        <xdr:cNvPr id="17" name="Rectangle 106"/>
        <xdr:cNvSpPr>
          <a:spLocks/>
        </xdr:cNvSpPr>
      </xdr:nvSpPr>
      <xdr:spPr>
        <a:xfrm>
          <a:off x="6486525" y="185737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13</xdr:row>
      <xdr:rowOff>66675</xdr:rowOff>
    </xdr:from>
    <xdr:to>
      <xdr:col>36</xdr:col>
      <xdr:colOff>66675</xdr:colOff>
      <xdr:row>13</xdr:row>
      <xdr:rowOff>66675</xdr:rowOff>
    </xdr:to>
    <xdr:sp>
      <xdr:nvSpPr>
        <xdr:cNvPr id="18" name="Line 109"/>
        <xdr:cNvSpPr>
          <a:spLocks/>
        </xdr:cNvSpPr>
      </xdr:nvSpPr>
      <xdr:spPr>
        <a:xfrm flipV="1">
          <a:off x="6772275" y="1857375"/>
          <a:ext cx="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13</xdr:row>
      <xdr:rowOff>66675</xdr:rowOff>
    </xdr:from>
    <xdr:to>
      <xdr:col>36</xdr:col>
      <xdr:colOff>66675</xdr:colOff>
      <xdr:row>13</xdr:row>
      <xdr:rowOff>66675</xdr:rowOff>
    </xdr:to>
    <xdr:sp>
      <xdr:nvSpPr>
        <xdr:cNvPr id="19" name="Rectangle 110"/>
        <xdr:cNvSpPr>
          <a:spLocks/>
        </xdr:cNvSpPr>
      </xdr:nvSpPr>
      <xdr:spPr>
        <a:xfrm>
          <a:off x="6772275" y="185737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104775</xdr:colOff>
      <xdr:row>13</xdr:row>
      <xdr:rowOff>66675</xdr:rowOff>
    </xdr:from>
    <xdr:to>
      <xdr:col>37</xdr:col>
      <xdr:colOff>114300</xdr:colOff>
      <xdr:row>13</xdr:row>
      <xdr:rowOff>66675</xdr:rowOff>
    </xdr:to>
    <xdr:sp>
      <xdr:nvSpPr>
        <xdr:cNvPr id="20" name="Line 112"/>
        <xdr:cNvSpPr>
          <a:spLocks/>
        </xdr:cNvSpPr>
      </xdr:nvSpPr>
      <xdr:spPr>
        <a:xfrm flipV="1">
          <a:off x="6877050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104775</xdr:colOff>
      <xdr:row>13</xdr:row>
      <xdr:rowOff>66675</xdr:rowOff>
    </xdr:from>
    <xdr:to>
      <xdr:col>37</xdr:col>
      <xdr:colOff>114300</xdr:colOff>
      <xdr:row>13</xdr:row>
      <xdr:rowOff>66675</xdr:rowOff>
    </xdr:to>
    <xdr:sp>
      <xdr:nvSpPr>
        <xdr:cNvPr id="21" name="Rectangle 113"/>
        <xdr:cNvSpPr>
          <a:spLocks/>
        </xdr:cNvSpPr>
      </xdr:nvSpPr>
      <xdr:spPr>
        <a:xfrm>
          <a:off x="6877050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13</xdr:row>
      <xdr:rowOff>66675</xdr:rowOff>
    </xdr:from>
    <xdr:to>
      <xdr:col>39</xdr:col>
      <xdr:colOff>85725</xdr:colOff>
      <xdr:row>13</xdr:row>
      <xdr:rowOff>66675</xdr:rowOff>
    </xdr:to>
    <xdr:sp>
      <xdr:nvSpPr>
        <xdr:cNvPr id="22" name="Line 114"/>
        <xdr:cNvSpPr>
          <a:spLocks/>
        </xdr:cNvSpPr>
      </xdr:nvSpPr>
      <xdr:spPr>
        <a:xfrm flipV="1">
          <a:off x="7096125" y="1857375"/>
          <a:ext cx="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13</xdr:row>
      <xdr:rowOff>66675</xdr:rowOff>
    </xdr:from>
    <xdr:to>
      <xdr:col>39</xdr:col>
      <xdr:colOff>85725</xdr:colOff>
      <xdr:row>13</xdr:row>
      <xdr:rowOff>66675</xdr:rowOff>
    </xdr:to>
    <xdr:sp>
      <xdr:nvSpPr>
        <xdr:cNvPr id="23" name="Rectangle 115"/>
        <xdr:cNvSpPr>
          <a:spLocks/>
        </xdr:cNvSpPr>
      </xdr:nvSpPr>
      <xdr:spPr>
        <a:xfrm>
          <a:off x="7096125" y="185737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13</xdr:row>
      <xdr:rowOff>66675</xdr:rowOff>
    </xdr:from>
    <xdr:to>
      <xdr:col>41</xdr:col>
      <xdr:colOff>0</xdr:colOff>
      <xdr:row>13</xdr:row>
      <xdr:rowOff>66675</xdr:rowOff>
    </xdr:to>
    <xdr:sp>
      <xdr:nvSpPr>
        <xdr:cNvPr id="24" name="Line 117"/>
        <xdr:cNvSpPr>
          <a:spLocks/>
        </xdr:cNvSpPr>
      </xdr:nvSpPr>
      <xdr:spPr>
        <a:xfrm flipV="1">
          <a:off x="7115175" y="1857375"/>
          <a:ext cx="857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13</xdr:row>
      <xdr:rowOff>66675</xdr:rowOff>
    </xdr:from>
    <xdr:to>
      <xdr:col>41</xdr:col>
      <xdr:colOff>0</xdr:colOff>
      <xdr:row>13</xdr:row>
      <xdr:rowOff>66675</xdr:rowOff>
    </xdr:to>
    <xdr:sp>
      <xdr:nvSpPr>
        <xdr:cNvPr id="25" name="Rectangle 118"/>
        <xdr:cNvSpPr>
          <a:spLocks/>
        </xdr:cNvSpPr>
      </xdr:nvSpPr>
      <xdr:spPr>
        <a:xfrm>
          <a:off x="7115175" y="1857375"/>
          <a:ext cx="857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20</xdr:row>
      <xdr:rowOff>9525</xdr:rowOff>
    </xdr:from>
    <xdr:to>
      <xdr:col>25</xdr:col>
      <xdr:colOff>38100</xdr:colOff>
      <xdr:row>20</xdr:row>
      <xdr:rowOff>19050</xdr:rowOff>
    </xdr:to>
    <xdr:sp>
      <xdr:nvSpPr>
        <xdr:cNvPr id="26" name="Line 140"/>
        <xdr:cNvSpPr>
          <a:spLocks/>
        </xdr:cNvSpPr>
      </xdr:nvSpPr>
      <xdr:spPr>
        <a:xfrm>
          <a:off x="5029200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20</xdr:row>
      <xdr:rowOff>9525</xdr:rowOff>
    </xdr:from>
    <xdr:to>
      <xdr:col>25</xdr:col>
      <xdr:colOff>38100</xdr:colOff>
      <xdr:row>20</xdr:row>
      <xdr:rowOff>19050</xdr:rowOff>
    </xdr:to>
    <xdr:sp>
      <xdr:nvSpPr>
        <xdr:cNvPr id="27" name="Rectangle 141"/>
        <xdr:cNvSpPr>
          <a:spLocks/>
        </xdr:cNvSpPr>
      </xdr:nvSpPr>
      <xdr:spPr>
        <a:xfrm>
          <a:off x="5029200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20</xdr:row>
      <xdr:rowOff>9525</xdr:rowOff>
    </xdr:from>
    <xdr:to>
      <xdr:col>26</xdr:col>
      <xdr:colOff>19050</xdr:colOff>
      <xdr:row>20</xdr:row>
      <xdr:rowOff>19050</xdr:rowOff>
    </xdr:to>
    <xdr:sp>
      <xdr:nvSpPr>
        <xdr:cNvPr id="28" name="Line 142"/>
        <xdr:cNvSpPr>
          <a:spLocks/>
        </xdr:cNvSpPr>
      </xdr:nvSpPr>
      <xdr:spPr>
        <a:xfrm>
          <a:off x="5219700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20</xdr:row>
      <xdr:rowOff>9525</xdr:rowOff>
    </xdr:from>
    <xdr:to>
      <xdr:col>26</xdr:col>
      <xdr:colOff>19050</xdr:colOff>
      <xdr:row>20</xdr:row>
      <xdr:rowOff>19050</xdr:rowOff>
    </xdr:to>
    <xdr:sp>
      <xdr:nvSpPr>
        <xdr:cNvPr id="29" name="Rectangle 143"/>
        <xdr:cNvSpPr>
          <a:spLocks/>
        </xdr:cNvSpPr>
      </xdr:nvSpPr>
      <xdr:spPr>
        <a:xfrm>
          <a:off x="5219700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20</xdr:row>
      <xdr:rowOff>9525</xdr:rowOff>
    </xdr:from>
    <xdr:to>
      <xdr:col>27</xdr:col>
      <xdr:colOff>0</xdr:colOff>
      <xdr:row>20</xdr:row>
      <xdr:rowOff>19050</xdr:rowOff>
    </xdr:to>
    <xdr:sp>
      <xdr:nvSpPr>
        <xdr:cNvPr id="30" name="Line 144"/>
        <xdr:cNvSpPr>
          <a:spLocks/>
        </xdr:cNvSpPr>
      </xdr:nvSpPr>
      <xdr:spPr>
        <a:xfrm>
          <a:off x="5381625" y="2676525"/>
          <a:ext cx="3810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20</xdr:row>
      <xdr:rowOff>9525</xdr:rowOff>
    </xdr:from>
    <xdr:to>
      <xdr:col>27</xdr:col>
      <xdr:colOff>0</xdr:colOff>
      <xdr:row>20</xdr:row>
      <xdr:rowOff>19050</xdr:rowOff>
    </xdr:to>
    <xdr:sp>
      <xdr:nvSpPr>
        <xdr:cNvPr id="31" name="Rectangle 145"/>
        <xdr:cNvSpPr>
          <a:spLocks/>
        </xdr:cNvSpPr>
      </xdr:nvSpPr>
      <xdr:spPr>
        <a:xfrm>
          <a:off x="5381625" y="2676525"/>
          <a:ext cx="3810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20</xdr:row>
      <xdr:rowOff>9525</xdr:rowOff>
    </xdr:from>
    <xdr:to>
      <xdr:col>22</xdr:col>
      <xdr:colOff>161925</xdr:colOff>
      <xdr:row>20</xdr:row>
      <xdr:rowOff>19050</xdr:rowOff>
    </xdr:to>
    <xdr:sp>
      <xdr:nvSpPr>
        <xdr:cNvPr id="32" name="Line 146"/>
        <xdr:cNvSpPr>
          <a:spLocks/>
        </xdr:cNvSpPr>
      </xdr:nvSpPr>
      <xdr:spPr>
        <a:xfrm>
          <a:off x="45053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20</xdr:row>
      <xdr:rowOff>9525</xdr:rowOff>
    </xdr:from>
    <xdr:to>
      <xdr:col>22</xdr:col>
      <xdr:colOff>161925</xdr:colOff>
      <xdr:row>20</xdr:row>
      <xdr:rowOff>19050</xdr:rowOff>
    </xdr:to>
    <xdr:sp>
      <xdr:nvSpPr>
        <xdr:cNvPr id="33" name="Rectangle 147"/>
        <xdr:cNvSpPr>
          <a:spLocks/>
        </xdr:cNvSpPr>
      </xdr:nvSpPr>
      <xdr:spPr>
        <a:xfrm>
          <a:off x="4505325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20</xdr:row>
      <xdr:rowOff>9525</xdr:rowOff>
    </xdr:from>
    <xdr:to>
      <xdr:col>28</xdr:col>
      <xdr:colOff>142875</xdr:colOff>
      <xdr:row>20</xdr:row>
      <xdr:rowOff>19050</xdr:rowOff>
    </xdr:to>
    <xdr:sp>
      <xdr:nvSpPr>
        <xdr:cNvPr id="34" name="Line 148"/>
        <xdr:cNvSpPr>
          <a:spLocks/>
        </xdr:cNvSpPr>
      </xdr:nvSpPr>
      <xdr:spPr>
        <a:xfrm>
          <a:off x="57626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20</xdr:row>
      <xdr:rowOff>9525</xdr:rowOff>
    </xdr:from>
    <xdr:to>
      <xdr:col>28</xdr:col>
      <xdr:colOff>142875</xdr:colOff>
      <xdr:row>20</xdr:row>
      <xdr:rowOff>19050</xdr:rowOff>
    </xdr:to>
    <xdr:sp>
      <xdr:nvSpPr>
        <xdr:cNvPr id="35" name="Rectangle 149"/>
        <xdr:cNvSpPr>
          <a:spLocks/>
        </xdr:cNvSpPr>
      </xdr:nvSpPr>
      <xdr:spPr>
        <a:xfrm>
          <a:off x="5762625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20</xdr:row>
      <xdr:rowOff>9525</xdr:rowOff>
    </xdr:from>
    <xdr:to>
      <xdr:col>29</xdr:col>
      <xdr:colOff>123825</xdr:colOff>
      <xdr:row>20</xdr:row>
      <xdr:rowOff>19050</xdr:rowOff>
    </xdr:to>
    <xdr:sp>
      <xdr:nvSpPr>
        <xdr:cNvPr id="36" name="Line 150"/>
        <xdr:cNvSpPr>
          <a:spLocks/>
        </xdr:cNvSpPr>
      </xdr:nvSpPr>
      <xdr:spPr>
        <a:xfrm>
          <a:off x="59531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20</xdr:row>
      <xdr:rowOff>9525</xdr:rowOff>
    </xdr:from>
    <xdr:to>
      <xdr:col>29</xdr:col>
      <xdr:colOff>123825</xdr:colOff>
      <xdr:row>20</xdr:row>
      <xdr:rowOff>19050</xdr:rowOff>
    </xdr:to>
    <xdr:sp>
      <xdr:nvSpPr>
        <xdr:cNvPr id="37" name="Rectangle 151"/>
        <xdr:cNvSpPr>
          <a:spLocks/>
        </xdr:cNvSpPr>
      </xdr:nvSpPr>
      <xdr:spPr>
        <a:xfrm>
          <a:off x="5953125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20</xdr:row>
      <xdr:rowOff>9525</xdr:rowOff>
    </xdr:from>
    <xdr:to>
      <xdr:col>31</xdr:col>
      <xdr:colOff>66675</xdr:colOff>
      <xdr:row>20</xdr:row>
      <xdr:rowOff>19050</xdr:rowOff>
    </xdr:to>
    <xdr:sp>
      <xdr:nvSpPr>
        <xdr:cNvPr id="38" name="Line 152"/>
        <xdr:cNvSpPr>
          <a:spLocks/>
        </xdr:cNvSpPr>
      </xdr:nvSpPr>
      <xdr:spPr>
        <a:xfrm>
          <a:off x="61436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20</xdr:row>
      <xdr:rowOff>9525</xdr:rowOff>
    </xdr:from>
    <xdr:to>
      <xdr:col>33</xdr:col>
      <xdr:colOff>76200</xdr:colOff>
      <xdr:row>20</xdr:row>
      <xdr:rowOff>19050</xdr:rowOff>
    </xdr:to>
    <xdr:sp>
      <xdr:nvSpPr>
        <xdr:cNvPr id="39" name="Line 156"/>
        <xdr:cNvSpPr>
          <a:spLocks/>
        </xdr:cNvSpPr>
      </xdr:nvSpPr>
      <xdr:spPr>
        <a:xfrm>
          <a:off x="6486525" y="2676525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20</xdr:row>
      <xdr:rowOff>9525</xdr:rowOff>
    </xdr:from>
    <xdr:to>
      <xdr:col>33</xdr:col>
      <xdr:colOff>76200</xdr:colOff>
      <xdr:row>20</xdr:row>
      <xdr:rowOff>19050</xdr:rowOff>
    </xdr:to>
    <xdr:sp>
      <xdr:nvSpPr>
        <xdr:cNvPr id="40" name="Rectangle 157"/>
        <xdr:cNvSpPr>
          <a:spLocks/>
        </xdr:cNvSpPr>
      </xdr:nvSpPr>
      <xdr:spPr>
        <a:xfrm>
          <a:off x="6486525" y="2676525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20</xdr:row>
      <xdr:rowOff>9525</xdr:rowOff>
    </xdr:from>
    <xdr:to>
      <xdr:col>36</xdr:col>
      <xdr:colOff>66675</xdr:colOff>
      <xdr:row>20</xdr:row>
      <xdr:rowOff>19050</xdr:rowOff>
    </xdr:to>
    <xdr:sp>
      <xdr:nvSpPr>
        <xdr:cNvPr id="41" name="Line 160"/>
        <xdr:cNvSpPr>
          <a:spLocks/>
        </xdr:cNvSpPr>
      </xdr:nvSpPr>
      <xdr:spPr>
        <a:xfrm>
          <a:off x="6772275" y="2676525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20</xdr:row>
      <xdr:rowOff>9525</xdr:rowOff>
    </xdr:from>
    <xdr:to>
      <xdr:col>36</xdr:col>
      <xdr:colOff>66675</xdr:colOff>
      <xdr:row>20</xdr:row>
      <xdr:rowOff>19050</xdr:rowOff>
    </xdr:to>
    <xdr:sp>
      <xdr:nvSpPr>
        <xdr:cNvPr id="42" name="Rectangle 161"/>
        <xdr:cNvSpPr>
          <a:spLocks/>
        </xdr:cNvSpPr>
      </xdr:nvSpPr>
      <xdr:spPr>
        <a:xfrm>
          <a:off x="6772275" y="2676525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104775</xdr:colOff>
      <xdr:row>20</xdr:row>
      <xdr:rowOff>9525</xdr:rowOff>
    </xdr:from>
    <xdr:to>
      <xdr:col>37</xdr:col>
      <xdr:colOff>114300</xdr:colOff>
      <xdr:row>20</xdr:row>
      <xdr:rowOff>19050</xdr:rowOff>
    </xdr:to>
    <xdr:sp>
      <xdr:nvSpPr>
        <xdr:cNvPr id="43" name="Line 162"/>
        <xdr:cNvSpPr>
          <a:spLocks/>
        </xdr:cNvSpPr>
      </xdr:nvSpPr>
      <xdr:spPr>
        <a:xfrm>
          <a:off x="6877050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13</xdr:row>
      <xdr:rowOff>66675</xdr:rowOff>
    </xdr:from>
    <xdr:to>
      <xdr:col>41</xdr:col>
      <xdr:colOff>9525</xdr:colOff>
      <xdr:row>13</xdr:row>
      <xdr:rowOff>66675</xdr:rowOff>
    </xdr:to>
    <xdr:sp>
      <xdr:nvSpPr>
        <xdr:cNvPr id="44" name="Line 168"/>
        <xdr:cNvSpPr>
          <a:spLocks/>
        </xdr:cNvSpPr>
      </xdr:nvSpPr>
      <xdr:spPr>
        <a:xfrm>
          <a:off x="7200900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13</xdr:row>
      <xdr:rowOff>66675</xdr:rowOff>
    </xdr:from>
    <xdr:to>
      <xdr:col>41</xdr:col>
      <xdr:colOff>9525</xdr:colOff>
      <xdr:row>13</xdr:row>
      <xdr:rowOff>66675</xdr:rowOff>
    </xdr:to>
    <xdr:sp>
      <xdr:nvSpPr>
        <xdr:cNvPr id="45" name="Rectangle 169"/>
        <xdr:cNvSpPr>
          <a:spLocks/>
        </xdr:cNvSpPr>
      </xdr:nvSpPr>
      <xdr:spPr>
        <a:xfrm>
          <a:off x="7200900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57150</xdr:rowOff>
    </xdr:from>
    <xdr:to>
      <xdr:col>41</xdr:col>
      <xdr:colOff>9525</xdr:colOff>
      <xdr:row>16</xdr:row>
      <xdr:rowOff>66675</xdr:rowOff>
    </xdr:to>
    <xdr:sp>
      <xdr:nvSpPr>
        <xdr:cNvPr id="46" name="Line 170"/>
        <xdr:cNvSpPr>
          <a:spLocks/>
        </xdr:cNvSpPr>
      </xdr:nvSpPr>
      <xdr:spPr>
        <a:xfrm>
          <a:off x="7200900" y="22002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57150</xdr:rowOff>
    </xdr:from>
    <xdr:to>
      <xdr:col>41</xdr:col>
      <xdr:colOff>9525</xdr:colOff>
      <xdr:row>16</xdr:row>
      <xdr:rowOff>66675</xdr:rowOff>
    </xdr:to>
    <xdr:sp>
      <xdr:nvSpPr>
        <xdr:cNvPr id="47" name="Rectangle 171"/>
        <xdr:cNvSpPr>
          <a:spLocks/>
        </xdr:cNvSpPr>
      </xdr:nvSpPr>
      <xdr:spPr>
        <a:xfrm>
          <a:off x="7200900" y="220027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152400</xdr:rowOff>
    </xdr:from>
    <xdr:to>
      <xdr:col>41</xdr:col>
      <xdr:colOff>9525</xdr:colOff>
      <xdr:row>16</xdr:row>
      <xdr:rowOff>161925</xdr:rowOff>
    </xdr:to>
    <xdr:sp>
      <xdr:nvSpPr>
        <xdr:cNvPr id="48" name="Line 172"/>
        <xdr:cNvSpPr>
          <a:spLocks/>
        </xdr:cNvSpPr>
      </xdr:nvSpPr>
      <xdr:spPr>
        <a:xfrm>
          <a:off x="7200900" y="2295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152400</xdr:rowOff>
    </xdr:from>
    <xdr:to>
      <xdr:col>41</xdr:col>
      <xdr:colOff>9525</xdr:colOff>
      <xdr:row>16</xdr:row>
      <xdr:rowOff>161925</xdr:rowOff>
    </xdr:to>
    <xdr:sp>
      <xdr:nvSpPr>
        <xdr:cNvPr id="49" name="Rectangle 173"/>
        <xdr:cNvSpPr>
          <a:spLocks/>
        </xdr:cNvSpPr>
      </xdr:nvSpPr>
      <xdr:spPr>
        <a:xfrm>
          <a:off x="7200900" y="2295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17</xdr:row>
      <xdr:rowOff>171450</xdr:rowOff>
    </xdr:from>
    <xdr:to>
      <xdr:col>41</xdr:col>
      <xdr:colOff>9525</xdr:colOff>
      <xdr:row>18</xdr:row>
      <xdr:rowOff>0</xdr:rowOff>
    </xdr:to>
    <xdr:sp>
      <xdr:nvSpPr>
        <xdr:cNvPr id="50" name="Line 174"/>
        <xdr:cNvSpPr>
          <a:spLocks/>
        </xdr:cNvSpPr>
      </xdr:nvSpPr>
      <xdr:spPr>
        <a:xfrm>
          <a:off x="7200900" y="2476500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17</xdr:row>
      <xdr:rowOff>171450</xdr:rowOff>
    </xdr:from>
    <xdr:to>
      <xdr:col>41</xdr:col>
      <xdr:colOff>9525</xdr:colOff>
      <xdr:row>18</xdr:row>
      <xdr:rowOff>0</xdr:rowOff>
    </xdr:to>
    <xdr:sp>
      <xdr:nvSpPr>
        <xdr:cNvPr id="51" name="Rectangle 175"/>
        <xdr:cNvSpPr>
          <a:spLocks/>
        </xdr:cNvSpPr>
      </xdr:nvSpPr>
      <xdr:spPr>
        <a:xfrm>
          <a:off x="7200900" y="247650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20</xdr:row>
      <xdr:rowOff>0</xdr:rowOff>
    </xdr:from>
    <xdr:to>
      <xdr:col>41</xdr:col>
      <xdr:colOff>9525</xdr:colOff>
      <xdr:row>20</xdr:row>
      <xdr:rowOff>9525</xdr:rowOff>
    </xdr:to>
    <xdr:sp>
      <xdr:nvSpPr>
        <xdr:cNvPr id="52" name="Line 176"/>
        <xdr:cNvSpPr>
          <a:spLocks/>
        </xdr:cNvSpPr>
      </xdr:nvSpPr>
      <xdr:spPr>
        <a:xfrm>
          <a:off x="7200900" y="2667000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20</xdr:row>
      <xdr:rowOff>0</xdr:rowOff>
    </xdr:from>
    <xdr:to>
      <xdr:col>41</xdr:col>
      <xdr:colOff>9525</xdr:colOff>
      <xdr:row>20</xdr:row>
      <xdr:rowOff>9525</xdr:rowOff>
    </xdr:to>
    <xdr:sp>
      <xdr:nvSpPr>
        <xdr:cNvPr id="53" name="Rectangle 177"/>
        <xdr:cNvSpPr>
          <a:spLocks/>
        </xdr:cNvSpPr>
      </xdr:nvSpPr>
      <xdr:spPr>
        <a:xfrm>
          <a:off x="7200900" y="266700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74</xdr:col>
      <xdr:colOff>133350</xdr:colOff>
      <xdr:row>55</xdr:row>
      <xdr:rowOff>0</xdr:rowOff>
    </xdr:from>
    <xdr:to>
      <xdr:col>81</xdr:col>
      <xdr:colOff>161925</xdr:colOff>
      <xdr:row>58</xdr:row>
      <xdr:rowOff>0</xdr:rowOff>
    </xdr:to>
    <xdr:pic>
      <xdr:nvPicPr>
        <xdr:cNvPr id="54" name="図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0182225"/>
          <a:ext cx="1457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38100</xdr:colOff>
      <xdr:row>18</xdr:row>
      <xdr:rowOff>0</xdr:rowOff>
    </xdr:from>
    <xdr:to>
      <xdr:col>78</xdr:col>
      <xdr:colOff>180975</xdr:colOff>
      <xdr:row>21</xdr:row>
      <xdr:rowOff>9525</xdr:rowOff>
    </xdr:to>
    <xdr:pic>
      <xdr:nvPicPr>
        <xdr:cNvPr id="55" name="図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44475" y="2486025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428625</xdr:colOff>
      <xdr:row>23</xdr:row>
      <xdr:rowOff>114300</xdr:rowOff>
    </xdr:from>
    <xdr:to>
      <xdr:col>62</xdr:col>
      <xdr:colOff>95250</xdr:colOff>
      <xdr:row>25</xdr:row>
      <xdr:rowOff>38100</xdr:rowOff>
    </xdr:to>
    <xdr:sp>
      <xdr:nvSpPr>
        <xdr:cNvPr id="56" name="テキスト ボックス 61"/>
        <xdr:cNvSpPr txBox="1">
          <a:spLocks noChangeArrowheads="1"/>
        </xdr:cNvSpPr>
      </xdr:nvSpPr>
      <xdr:spPr>
        <a:xfrm>
          <a:off x="9505950" y="3067050"/>
          <a:ext cx="1990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役員で被保険者扱いの者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48</xdr:col>
      <xdr:colOff>171450</xdr:colOff>
      <xdr:row>17</xdr:row>
      <xdr:rowOff>152400</xdr:rowOff>
    </xdr:from>
    <xdr:to>
      <xdr:col>50</xdr:col>
      <xdr:colOff>28575</xdr:colOff>
      <xdr:row>20</xdr:row>
      <xdr:rowOff>38100</xdr:rowOff>
    </xdr:to>
    <xdr:sp>
      <xdr:nvSpPr>
        <xdr:cNvPr id="57" name="円/楕円 2"/>
        <xdr:cNvSpPr>
          <a:spLocks/>
        </xdr:cNvSpPr>
      </xdr:nvSpPr>
      <xdr:spPr>
        <a:xfrm>
          <a:off x="8343900" y="245745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8</xdr:row>
      <xdr:rowOff>57150</xdr:rowOff>
    </xdr:from>
    <xdr:to>
      <xdr:col>72</xdr:col>
      <xdr:colOff>219075</xdr:colOff>
      <xdr:row>10</xdr:row>
      <xdr:rowOff>0</xdr:rowOff>
    </xdr:to>
    <xdr:sp>
      <xdr:nvSpPr>
        <xdr:cNvPr id="58" name="円/楕円 63"/>
        <xdr:cNvSpPr>
          <a:spLocks/>
        </xdr:cNvSpPr>
      </xdr:nvSpPr>
      <xdr:spPr>
        <a:xfrm>
          <a:off x="12868275" y="112395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82</xdr:col>
      <xdr:colOff>85725</xdr:colOff>
      <xdr:row>43</xdr:row>
      <xdr:rowOff>66675</xdr:rowOff>
    </xdr:from>
    <xdr:to>
      <xdr:col>84</xdr:col>
      <xdr:colOff>523875</xdr:colOff>
      <xdr:row>58</xdr:row>
      <xdr:rowOff>123825</xdr:rowOff>
    </xdr:to>
    <xdr:pic>
      <xdr:nvPicPr>
        <xdr:cNvPr id="59" name="図 60"/>
        <xdr:cNvPicPr preferRelativeResize="1">
          <a:picLocks noChangeAspect="1"/>
        </xdr:cNvPicPr>
      </xdr:nvPicPr>
      <xdr:blipFill>
        <a:blip r:embed="rId3"/>
        <a:srcRect l="5000" t="23892" r="87341" b="48605"/>
        <a:stretch>
          <a:fillRect/>
        </a:stretch>
      </xdr:blipFill>
      <xdr:spPr>
        <a:xfrm>
          <a:off x="15144750" y="8305800"/>
          <a:ext cx="12573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85725</xdr:colOff>
      <xdr:row>59</xdr:row>
      <xdr:rowOff>104775</xdr:rowOff>
    </xdr:from>
    <xdr:to>
      <xdr:col>81</xdr:col>
      <xdr:colOff>142875</xdr:colOff>
      <xdr:row>63</xdr:row>
      <xdr:rowOff>0</xdr:rowOff>
    </xdr:to>
    <xdr:sp>
      <xdr:nvSpPr>
        <xdr:cNvPr id="60" name="楕円 4"/>
        <xdr:cNvSpPr>
          <a:spLocks/>
        </xdr:cNvSpPr>
      </xdr:nvSpPr>
      <xdr:spPr>
        <a:xfrm>
          <a:off x="14487525" y="11039475"/>
          <a:ext cx="542925" cy="542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371475</xdr:colOff>
      <xdr:row>38</xdr:row>
      <xdr:rowOff>133350</xdr:rowOff>
    </xdr:from>
    <xdr:to>
      <xdr:col>84</xdr:col>
      <xdr:colOff>114300</xdr:colOff>
      <xdr:row>40</xdr:row>
      <xdr:rowOff>142875</xdr:rowOff>
    </xdr:to>
    <xdr:sp>
      <xdr:nvSpPr>
        <xdr:cNvPr id="61" name="楕円 62"/>
        <xdr:cNvSpPr>
          <a:spLocks/>
        </xdr:cNvSpPr>
      </xdr:nvSpPr>
      <xdr:spPr>
        <a:xfrm>
          <a:off x="15430500" y="6991350"/>
          <a:ext cx="561975" cy="561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20</xdr:row>
      <xdr:rowOff>9525</xdr:rowOff>
    </xdr:from>
    <xdr:to>
      <xdr:col>22</xdr:col>
      <xdr:colOff>161925</xdr:colOff>
      <xdr:row>20</xdr:row>
      <xdr:rowOff>19050</xdr:rowOff>
    </xdr:to>
    <xdr:sp>
      <xdr:nvSpPr>
        <xdr:cNvPr id="62" name="Line 146"/>
        <xdr:cNvSpPr>
          <a:spLocks/>
        </xdr:cNvSpPr>
      </xdr:nvSpPr>
      <xdr:spPr>
        <a:xfrm>
          <a:off x="45053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20</xdr:row>
      <xdr:rowOff>9525</xdr:rowOff>
    </xdr:from>
    <xdr:to>
      <xdr:col>22</xdr:col>
      <xdr:colOff>161925</xdr:colOff>
      <xdr:row>20</xdr:row>
      <xdr:rowOff>19050</xdr:rowOff>
    </xdr:to>
    <xdr:sp>
      <xdr:nvSpPr>
        <xdr:cNvPr id="63" name="Rectangle 147"/>
        <xdr:cNvSpPr>
          <a:spLocks/>
        </xdr:cNvSpPr>
      </xdr:nvSpPr>
      <xdr:spPr>
        <a:xfrm>
          <a:off x="4505325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20</xdr:row>
      <xdr:rowOff>9525</xdr:rowOff>
    </xdr:from>
    <xdr:to>
      <xdr:col>22</xdr:col>
      <xdr:colOff>161925</xdr:colOff>
      <xdr:row>20</xdr:row>
      <xdr:rowOff>19050</xdr:rowOff>
    </xdr:to>
    <xdr:sp>
      <xdr:nvSpPr>
        <xdr:cNvPr id="64" name="Line 146"/>
        <xdr:cNvSpPr>
          <a:spLocks/>
        </xdr:cNvSpPr>
      </xdr:nvSpPr>
      <xdr:spPr>
        <a:xfrm>
          <a:off x="45053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20</xdr:row>
      <xdr:rowOff>9525</xdr:rowOff>
    </xdr:from>
    <xdr:to>
      <xdr:col>22</xdr:col>
      <xdr:colOff>161925</xdr:colOff>
      <xdr:row>20</xdr:row>
      <xdr:rowOff>19050</xdr:rowOff>
    </xdr:to>
    <xdr:sp>
      <xdr:nvSpPr>
        <xdr:cNvPr id="65" name="Rectangle 147"/>
        <xdr:cNvSpPr>
          <a:spLocks/>
        </xdr:cNvSpPr>
      </xdr:nvSpPr>
      <xdr:spPr>
        <a:xfrm>
          <a:off x="4505325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O70"/>
  <sheetViews>
    <sheetView showGridLines="0" showZeros="0" tabSelected="1" zoomScalePageLayoutView="0" workbookViewId="0" topLeftCell="A1">
      <selection activeCell="BO30" sqref="BO30:BU30"/>
    </sheetView>
  </sheetViews>
  <sheetFormatPr defaultColWidth="9.00390625" defaultRowHeight="13.5"/>
  <cols>
    <col min="1" max="1" width="0.6171875" style="1" customWidth="1"/>
    <col min="2" max="2" width="2.875" style="2" customWidth="1"/>
    <col min="3" max="3" width="1.37890625" style="2" customWidth="1"/>
    <col min="4" max="4" width="3.125" style="2" customWidth="1"/>
    <col min="5" max="5" width="2.875" style="1" customWidth="1"/>
    <col min="6" max="6" width="6.125" style="2" customWidth="1"/>
    <col min="7" max="7" width="12.00390625" style="1" customWidth="1"/>
    <col min="8" max="8" width="3.875" style="1" customWidth="1"/>
    <col min="9" max="9" width="3.25390625" style="2" customWidth="1"/>
    <col min="10" max="10" width="1.875" style="2" customWidth="1"/>
    <col min="11" max="11" width="1.12109375" style="2" customWidth="1"/>
    <col min="12" max="12" width="2.50390625" style="2" customWidth="1"/>
    <col min="13" max="13" width="3.375" style="2" customWidth="1"/>
    <col min="14" max="14" width="0.875" style="2" customWidth="1"/>
    <col min="15" max="15" width="2.00390625" style="2" customWidth="1"/>
    <col min="16" max="16" width="2.375" style="2" customWidth="1"/>
    <col min="17" max="17" width="2.75390625" style="1" customWidth="1"/>
    <col min="18" max="19" width="0.74609375" style="1" customWidth="1"/>
    <col min="20" max="20" width="0.875" style="1" customWidth="1"/>
    <col min="21" max="22" width="0.875" style="2" customWidth="1"/>
    <col min="23" max="24" width="2.875" style="2" customWidth="1"/>
    <col min="25" max="30" width="2.75390625" style="2" customWidth="1"/>
    <col min="31" max="31" width="0.5" style="2" customWidth="1"/>
    <col min="32" max="32" width="2.25390625" style="2" customWidth="1"/>
    <col min="33" max="33" width="2.00390625" style="2" customWidth="1"/>
    <col min="34" max="34" width="1.00390625" style="2" customWidth="1"/>
    <col min="35" max="35" width="1.75390625" style="2" customWidth="1"/>
    <col min="36" max="36" width="1.12109375" style="2" customWidth="1"/>
    <col min="37" max="37" width="0.875" style="2" customWidth="1"/>
    <col min="38" max="38" width="1.75390625" style="2" customWidth="1"/>
    <col min="39" max="39" width="1.37890625" style="2" customWidth="1"/>
    <col min="40" max="40" width="1.12109375" style="2" customWidth="1"/>
    <col min="41" max="41" width="1.37890625" style="2" customWidth="1"/>
    <col min="42" max="43" width="3.50390625" style="2" customWidth="1"/>
    <col min="44" max="44" width="0.875" style="2" customWidth="1"/>
    <col min="45" max="45" width="1.37890625" style="2" customWidth="1"/>
    <col min="46" max="46" width="1.4921875" style="2" customWidth="1"/>
    <col min="47" max="47" width="0.74609375" style="2" customWidth="1"/>
    <col min="48" max="48" width="1.25" style="2" customWidth="1"/>
    <col min="49" max="49" width="2.875" style="2" customWidth="1"/>
    <col min="50" max="50" width="2.375" style="1" customWidth="1"/>
    <col min="51" max="51" width="1.37890625" style="1" customWidth="1"/>
    <col min="52" max="52" width="5.25390625" style="1" customWidth="1"/>
    <col min="53" max="53" width="6.75390625" style="1" customWidth="1"/>
    <col min="54" max="54" width="1.37890625" style="2" customWidth="1"/>
    <col min="55" max="55" width="5.25390625" style="2" customWidth="1"/>
    <col min="56" max="56" width="1.00390625" style="2" customWidth="1"/>
    <col min="57" max="57" width="1.37890625" style="2" customWidth="1"/>
    <col min="58" max="58" width="1.75390625" style="1" customWidth="1"/>
    <col min="59" max="59" width="4.50390625" style="1" customWidth="1"/>
    <col min="60" max="60" width="4.375" style="1" customWidth="1"/>
    <col min="61" max="61" width="2.50390625" style="1" customWidth="1"/>
    <col min="62" max="63" width="1.625" style="1" customWidth="1"/>
    <col min="64" max="64" width="3.125" style="1" customWidth="1"/>
    <col min="65" max="65" width="2.25390625" style="1" customWidth="1"/>
    <col min="66" max="67" width="1.37890625" style="1" customWidth="1"/>
    <col min="68" max="68" width="3.875" style="1" customWidth="1"/>
    <col min="69" max="69" width="3.125" style="1" customWidth="1"/>
    <col min="70" max="70" width="1.25" style="1" customWidth="1"/>
    <col min="71" max="71" width="1.12109375" style="1" customWidth="1"/>
    <col min="72" max="72" width="0.6171875" style="1" customWidth="1"/>
    <col min="73" max="73" width="4.75390625" style="1" customWidth="1"/>
    <col min="74" max="76" width="2.50390625" style="1" customWidth="1"/>
    <col min="77" max="77" width="2.375" style="1" customWidth="1"/>
    <col min="78" max="80" width="2.50390625" style="1" customWidth="1"/>
    <col min="81" max="81" width="3.875" style="1" customWidth="1"/>
    <col min="82" max="82" width="2.25390625" style="1" customWidth="1"/>
    <col min="83" max="83" width="5.875" style="1" customWidth="1"/>
    <col min="84" max="84" width="4.875" style="1" customWidth="1"/>
    <col min="85" max="85" width="7.375" style="1" customWidth="1"/>
    <col min="86" max="16384" width="9.00390625" style="1" customWidth="1"/>
  </cols>
  <sheetData>
    <row r="1" spans="2:84" ht="21" customHeight="1">
      <c r="B1" s="66" t="s">
        <v>55</v>
      </c>
      <c r="C1" s="4"/>
      <c r="D1" s="4"/>
      <c r="E1" s="5"/>
      <c r="F1" s="6"/>
      <c r="G1" s="5"/>
      <c r="H1" s="5"/>
      <c r="I1" s="6"/>
      <c r="J1" s="6"/>
      <c r="K1" s="6"/>
      <c r="L1" s="6"/>
      <c r="M1" s="6"/>
      <c r="N1" s="6"/>
      <c r="O1" s="6"/>
      <c r="P1" s="6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5"/>
      <c r="AY1" s="5"/>
      <c r="AZ1" s="5"/>
      <c r="BA1" s="5"/>
      <c r="BB1" s="6"/>
      <c r="BC1" s="6"/>
      <c r="BD1" s="6"/>
      <c r="BE1" s="6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2:84" ht="21.75" customHeight="1"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5"/>
      <c r="AY2" s="5"/>
      <c r="AZ2" s="5"/>
      <c r="BA2" s="5"/>
      <c r="BB2" s="6"/>
      <c r="BC2" s="6"/>
      <c r="BD2" s="6"/>
      <c r="BE2" s="6"/>
      <c r="BF2" s="5" t="s">
        <v>59</v>
      </c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2:84" ht="6" customHeight="1" thickBot="1">
      <c r="B3" s="87"/>
      <c r="C3" s="555" t="s">
        <v>79</v>
      </c>
      <c r="D3" s="555"/>
      <c r="E3" s="555"/>
      <c r="F3" s="555"/>
      <c r="G3" s="555"/>
      <c r="H3" s="88"/>
      <c r="I3" s="88"/>
      <c r="J3" s="88"/>
      <c r="K3" s="88"/>
      <c r="L3" s="88"/>
      <c r="M3" s="88"/>
      <c r="N3" s="88"/>
      <c r="O3" s="88"/>
      <c r="P3" s="88"/>
      <c r="Q3" s="89"/>
      <c r="R3" s="5"/>
      <c r="S3" s="5"/>
      <c r="T3" s="5"/>
      <c r="U3" s="539" t="s">
        <v>2</v>
      </c>
      <c r="V3" s="539"/>
      <c r="W3" s="539"/>
      <c r="X3" s="539"/>
      <c r="Y3" s="539"/>
      <c r="Z3" s="539"/>
      <c r="AA3" s="539"/>
      <c r="AB3" s="539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5"/>
      <c r="AY3" s="5"/>
      <c r="AZ3" s="5"/>
      <c r="BA3" s="5"/>
      <c r="BB3" s="6"/>
      <c r="BC3" s="6"/>
      <c r="BD3" s="6"/>
      <c r="BE3" s="6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spans="2:84" ht="5.25" customHeight="1">
      <c r="B4" s="77"/>
      <c r="C4" s="555"/>
      <c r="D4" s="555"/>
      <c r="E4" s="555"/>
      <c r="F4" s="555"/>
      <c r="G4" s="555"/>
      <c r="H4" s="8"/>
      <c r="I4" s="8"/>
      <c r="J4" s="8"/>
      <c r="K4" s="8"/>
      <c r="L4" s="8"/>
      <c r="M4" s="8"/>
      <c r="N4" s="8"/>
      <c r="O4" s="8"/>
      <c r="P4" s="8"/>
      <c r="Q4" s="75"/>
      <c r="R4" s="5"/>
      <c r="S4" s="5"/>
      <c r="T4" s="5"/>
      <c r="U4" s="539"/>
      <c r="V4" s="539"/>
      <c r="W4" s="539"/>
      <c r="X4" s="539"/>
      <c r="Y4" s="539"/>
      <c r="Z4" s="539"/>
      <c r="AA4" s="539"/>
      <c r="AB4" s="539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125"/>
      <c r="AV4" s="13"/>
      <c r="AW4" s="13"/>
      <c r="AX4" s="13"/>
      <c r="AY4" s="13"/>
      <c r="AZ4" s="13"/>
      <c r="BA4" s="13"/>
      <c r="BB4" s="12"/>
      <c r="BC4" s="12"/>
      <c r="BD4" s="12"/>
      <c r="BE4" s="12"/>
      <c r="BF4" s="13"/>
      <c r="BG4" s="129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29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4"/>
      <c r="CE4" s="5"/>
      <c r="CF4" s="5"/>
    </row>
    <row r="5" spans="2:84" ht="3.75" customHeight="1">
      <c r="B5" s="77"/>
      <c r="C5" s="555"/>
      <c r="D5" s="555"/>
      <c r="E5" s="555"/>
      <c r="F5" s="555"/>
      <c r="G5" s="555"/>
      <c r="H5" s="8"/>
      <c r="I5" s="8"/>
      <c r="J5" s="8"/>
      <c r="K5" s="8"/>
      <c r="L5" s="8"/>
      <c r="M5" s="8"/>
      <c r="N5" s="8"/>
      <c r="O5" s="8"/>
      <c r="P5" s="8"/>
      <c r="Q5" s="75"/>
      <c r="R5" s="5"/>
      <c r="S5" s="5"/>
      <c r="T5" s="5"/>
      <c r="U5" s="556"/>
      <c r="V5" s="556"/>
      <c r="W5" s="556"/>
      <c r="X5" s="556"/>
      <c r="Y5" s="556"/>
      <c r="Z5" s="556"/>
      <c r="AA5" s="556"/>
      <c r="AB5" s="556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20"/>
      <c r="AV5" s="5"/>
      <c r="AW5" s="5"/>
      <c r="AX5" s="5"/>
      <c r="AY5" s="5"/>
      <c r="AZ5" s="5"/>
      <c r="BA5" s="5"/>
      <c r="BB5" s="6"/>
      <c r="BC5" s="6"/>
      <c r="BD5" s="6"/>
      <c r="BE5" s="6"/>
      <c r="BF5" s="5"/>
      <c r="BG5" s="130"/>
      <c r="BH5" s="5"/>
      <c r="BI5" s="5"/>
      <c r="BJ5" s="5"/>
      <c r="BK5" s="5"/>
      <c r="BL5" s="5"/>
      <c r="BM5" s="5"/>
      <c r="BN5" s="5"/>
      <c r="BO5" s="5"/>
      <c r="BP5" s="5"/>
      <c r="BQ5" s="5"/>
      <c r="BR5" s="130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5"/>
      <c r="CE5" s="5"/>
      <c r="CF5" s="5"/>
    </row>
    <row r="6" spans="2:84" ht="4.5" customHeight="1"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5"/>
      <c r="R6" s="5"/>
      <c r="S6" s="99"/>
      <c r="T6" s="557" t="s">
        <v>4</v>
      </c>
      <c r="U6" s="558"/>
      <c r="V6" s="558"/>
      <c r="W6" s="559"/>
      <c r="X6" s="563" t="s">
        <v>41</v>
      </c>
      <c r="Y6" s="557" t="s">
        <v>42</v>
      </c>
      <c r="Z6" s="558"/>
      <c r="AA6" s="478" t="s">
        <v>5</v>
      </c>
      <c r="AB6" s="479"/>
      <c r="AC6" s="479"/>
      <c r="AD6" s="479"/>
      <c r="AE6" s="479"/>
      <c r="AF6" s="479"/>
      <c r="AG6" s="479"/>
      <c r="AH6" s="480"/>
      <c r="AI6" s="551" t="s">
        <v>43</v>
      </c>
      <c r="AJ6" s="551"/>
      <c r="AK6" s="551"/>
      <c r="AL6" s="551"/>
      <c r="AM6" s="551"/>
      <c r="AN6" s="551"/>
      <c r="AO6" s="22"/>
      <c r="AP6" s="552" t="s">
        <v>44</v>
      </c>
      <c r="AQ6" s="22"/>
      <c r="AR6" s="22"/>
      <c r="AS6" s="11"/>
      <c r="AT6" s="124"/>
      <c r="AU6" s="126"/>
      <c r="AV6" s="539" t="s">
        <v>36</v>
      </c>
      <c r="AW6" s="539"/>
      <c r="AX6" s="539"/>
      <c r="AY6" s="539"/>
      <c r="AZ6" s="539"/>
      <c r="BA6" s="539"/>
      <c r="BB6" s="9"/>
      <c r="BC6" s="533">
        <v>9416</v>
      </c>
      <c r="BD6" s="6"/>
      <c r="BE6" s="6"/>
      <c r="BF6" s="6"/>
      <c r="BG6" s="538" t="s">
        <v>56</v>
      </c>
      <c r="BH6" s="539"/>
      <c r="BI6" s="539"/>
      <c r="BJ6" s="539"/>
      <c r="BK6" s="539"/>
      <c r="BL6" s="539"/>
      <c r="BM6" s="9"/>
      <c r="BN6" s="9"/>
      <c r="BP6" s="533">
        <v>2</v>
      </c>
      <c r="BQ6" s="5"/>
      <c r="BR6" s="538" t="s">
        <v>13</v>
      </c>
      <c r="BS6" s="539"/>
      <c r="BT6" s="539"/>
      <c r="BU6" s="539"/>
      <c r="BV6" s="539"/>
      <c r="BW6" s="539"/>
      <c r="BX6" s="539"/>
      <c r="BY6" s="539"/>
      <c r="BZ6" s="539"/>
      <c r="CA6" s="539"/>
      <c r="CB6" s="539"/>
      <c r="CC6" s="9"/>
      <c r="CD6" s="15"/>
      <c r="CE6" s="5"/>
      <c r="CF6" s="5"/>
    </row>
    <row r="7" spans="2:84" ht="8.25" customHeight="1">
      <c r="B7" s="14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75"/>
      <c r="R7" s="5"/>
      <c r="S7" s="99"/>
      <c r="T7" s="560"/>
      <c r="U7" s="561"/>
      <c r="V7" s="561"/>
      <c r="W7" s="562"/>
      <c r="X7" s="564"/>
      <c r="Y7" s="560"/>
      <c r="Z7" s="561"/>
      <c r="AA7" s="312"/>
      <c r="AB7" s="313"/>
      <c r="AC7" s="313"/>
      <c r="AD7" s="313"/>
      <c r="AE7" s="313"/>
      <c r="AF7" s="313"/>
      <c r="AG7" s="313"/>
      <c r="AH7" s="314"/>
      <c r="AI7" s="551"/>
      <c r="AJ7" s="551"/>
      <c r="AK7" s="551"/>
      <c r="AL7" s="551"/>
      <c r="AM7" s="551"/>
      <c r="AN7" s="551"/>
      <c r="AO7" s="22"/>
      <c r="AP7" s="553"/>
      <c r="AQ7" s="22"/>
      <c r="AR7" s="22"/>
      <c r="AS7" s="11"/>
      <c r="AT7" s="124"/>
      <c r="AU7" s="126"/>
      <c r="AV7" s="539"/>
      <c r="AW7" s="539"/>
      <c r="AX7" s="539"/>
      <c r="AY7" s="539"/>
      <c r="AZ7" s="539"/>
      <c r="BA7" s="539"/>
      <c r="BB7" s="9"/>
      <c r="BC7" s="534"/>
      <c r="BD7" s="8"/>
      <c r="BF7" s="6"/>
      <c r="BG7" s="538"/>
      <c r="BH7" s="539"/>
      <c r="BI7" s="539"/>
      <c r="BJ7" s="539"/>
      <c r="BK7" s="539"/>
      <c r="BL7" s="539"/>
      <c r="BM7" s="9"/>
      <c r="BN7" s="9"/>
      <c r="BP7" s="534"/>
      <c r="BQ7" s="5"/>
      <c r="BR7" s="538"/>
      <c r="BS7" s="539"/>
      <c r="BT7" s="539"/>
      <c r="BU7" s="539"/>
      <c r="BV7" s="539"/>
      <c r="BW7" s="539"/>
      <c r="BX7" s="539"/>
      <c r="BY7" s="539"/>
      <c r="BZ7" s="539"/>
      <c r="CA7" s="539"/>
      <c r="CB7" s="539"/>
      <c r="CC7" s="9"/>
      <c r="CD7" s="15"/>
      <c r="CE7" s="5"/>
      <c r="CF7" s="5"/>
    </row>
    <row r="8" spans="2:84" ht="13.5" customHeight="1">
      <c r="B8" s="10"/>
      <c r="C8" s="540" t="s">
        <v>89</v>
      </c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16"/>
      <c r="Q8" s="19"/>
      <c r="R8" s="5"/>
      <c r="S8" s="100"/>
      <c r="T8" s="541">
        <v>1</v>
      </c>
      <c r="U8" s="542"/>
      <c r="V8" s="543"/>
      <c r="W8" s="547">
        <v>3</v>
      </c>
      <c r="X8" s="547">
        <v>3</v>
      </c>
      <c r="Y8" s="549" t="s">
        <v>80</v>
      </c>
      <c r="Z8" s="542" t="s">
        <v>83</v>
      </c>
      <c r="AA8" s="549" t="s">
        <v>81</v>
      </c>
      <c r="AB8" s="554" t="s">
        <v>82</v>
      </c>
      <c r="AC8" s="554" t="s">
        <v>83</v>
      </c>
      <c r="AD8" s="554" t="s">
        <v>93</v>
      </c>
      <c r="AE8" s="554" t="s">
        <v>94</v>
      </c>
      <c r="AF8" s="554"/>
      <c r="AG8" s="526" t="s">
        <v>83</v>
      </c>
      <c r="AH8" s="526"/>
      <c r="AI8" s="526" t="s">
        <v>81</v>
      </c>
      <c r="AJ8" s="526"/>
      <c r="AK8" s="522" t="s">
        <v>81</v>
      </c>
      <c r="AL8" s="523"/>
      <c r="AM8" s="522" t="s">
        <v>81</v>
      </c>
      <c r="AN8" s="523"/>
      <c r="AO8" s="57"/>
      <c r="AP8" s="536"/>
      <c r="AQ8" s="57"/>
      <c r="AR8" s="57"/>
      <c r="AS8" s="11"/>
      <c r="AT8" s="98"/>
      <c r="AU8" s="127"/>
      <c r="AV8" s="80"/>
      <c r="AW8" s="11"/>
      <c r="AX8" s="5"/>
      <c r="AY8" s="5"/>
      <c r="AZ8" s="5"/>
      <c r="BA8" s="5"/>
      <c r="BB8" s="6"/>
      <c r="BC8" s="535"/>
      <c r="BD8" s="8"/>
      <c r="BF8" s="6"/>
      <c r="BG8" s="79"/>
      <c r="BH8" s="22"/>
      <c r="BI8" s="22"/>
      <c r="BJ8" s="22"/>
      <c r="BK8" s="22"/>
      <c r="BL8" s="22"/>
      <c r="BM8" s="22"/>
      <c r="BN8" s="23"/>
      <c r="BP8" s="535"/>
      <c r="BQ8" s="5"/>
      <c r="BR8" s="130"/>
      <c r="BT8" s="5"/>
      <c r="BU8" s="5"/>
      <c r="BV8" s="5"/>
      <c r="BW8" s="22"/>
      <c r="BX8" s="23"/>
      <c r="BY8" s="23"/>
      <c r="BZ8" s="23"/>
      <c r="CA8" s="23"/>
      <c r="CB8" s="23"/>
      <c r="CC8" s="5"/>
      <c r="CD8" s="15"/>
      <c r="CE8" s="5"/>
      <c r="CF8" s="5"/>
    </row>
    <row r="9" spans="2:84" ht="6" customHeight="1">
      <c r="B9" s="1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24"/>
      <c r="Q9" s="25"/>
      <c r="R9" s="23"/>
      <c r="S9" s="25"/>
      <c r="T9" s="544"/>
      <c r="U9" s="545"/>
      <c r="V9" s="546"/>
      <c r="W9" s="548"/>
      <c r="X9" s="548"/>
      <c r="Y9" s="548"/>
      <c r="Z9" s="550"/>
      <c r="AA9" s="548"/>
      <c r="AB9" s="554"/>
      <c r="AC9" s="554"/>
      <c r="AD9" s="554"/>
      <c r="AE9" s="554"/>
      <c r="AF9" s="554"/>
      <c r="AG9" s="526"/>
      <c r="AH9" s="526"/>
      <c r="AI9" s="526"/>
      <c r="AJ9" s="526"/>
      <c r="AK9" s="524"/>
      <c r="AL9" s="525"/>
      <c r="AM9" s="524"/>
      <c r="AN9" s="525"/>
      <c r="AO9" s="57"/>
      <c r="AP9" s="537"/>
      <c r="AQ9" s="57"/>
      <c r="AR9" s="57"/>
      <c r="AS9" s="26"/>
      <c r="AT9" s="57"/>
      <c r="AU9" s="128"/>
      <c r="AV9" s="58"/>
      <c r="AW9" s="26"/>
      <c r="AX9" s="91"/>
      <c r="AY9" s="91"/>
      <c r="AZ9" s="91"/>
      <c r="BA9" s="91"/>
      <c r="BB9" s="91"/>
      <c r="BC9" s="91"/>
      <c r="BD9" s="91"/>
      <c r="BE9" s="91"/>
      <c r="BF9" s="91"/>
      <c r="BG9" s="132"/>
      <c r="BH9" s="22"/>
      <c r="BI9" s="22"/>
      <c r="BJ9" s="22"/>
      <c r="BK9" s="22"/>
      <c r="BL9" s="22"/>
      <c r="BM9" s="22"/>
      <c r="BN9" s="23"/>
      <c r="BO9" s="23"/>
      <c r="BP9" s="5"/>
      <c r="BQ9" s="5"/>
      <c r="BR9" s="130"/>
      <c r="BT9" s="5"/>
      <c r="BU9" s="5"/>
      <c r="BV9" s="5"/>
      <c r="BW9" s="23"/>
      <c r="BX9" s="23"/>
      <c r="BY9" s="23"/>
      <c r="BZ9" s="23"/>
      <c r="CA9" s="23"/>
      <c r="CB9" s="23"/>
      <c r="CC9" s="5"/>
      <c r="CD9" s="15"/>
      <c r="CE9" s="5"/>
      <c r="CF9" s="5"/>
    </row>
    <row r="10" spans="2:84" ht="18" customHeight="1">
      <c r="B10" s="10"/>
      <c r="C10" s="527" t="s">
        <v>90</v>
      </c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24"/>
      <c r="Q10" s="25"/>
      <c r="R10" s="23"/>
      <c r="S10" s="23"/>
      <c r="T10" s="23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26"/>
      <c r="AT10" s="58"/>
      <c r="AU10" s="128"/>
      <c r="AV10" s="58"/>
      <c r="AW10" s="431" t="s">
        <v>101</v>
      </c>
      <c r="AX10" s="431"/>
      <c r="AY10" s="431"/>
      <c r="AZ10" s="431"/>
      <c r="BA10" s="431"/>
      <c r="BB10" s="91"/>
      <c r="BC10" s="91"/>
      <c r="BD10" s="91"/>
      <c r="BE10" s="91"/>
      <c r="BF10" s="91"/>
      <c r="BG10" s="132"/>
      <c r="BH10" s="117" t="s">
        <v>57</v>
      </c>
      <c r="BI10" s="22"/>
      <c r="BJ10" s="22"/>
      <c r="BK10" s="22"/>
      <c r="BL10" s="22"/>
      <c r="BM10" s="22"/>
      <c r="BN10" s="23"/>
      <c r="BO10" s="23"/>
      <c r="BP10" s="5"/>
      <c r="BQ10" s="5"/>
      <c r="BR10" s="130"/>
      <c r="BT10" s="5"/>
      <c r="BU10" s="175" t="s">
        <v>32</v>
      </c>
      <c r="BX10" s="23"/>
      <c r="BY10" s="23"/>
      <c r="BZ10" s="23"/>
      <c r="CA10" s="23"/>
      <c r="CB10" s="23"/>
      <c r="CC10" s="5"/>
      <c r="CD10" s="15"/>
      <c r="CE10" s="5"/>
      <c r="CF10" s="5"/>
    </row>
    <row r="11" spans="2:84" ht="9" customHeight="1">
      <c r="B11" s="10"/>
      <c r="C11" s="16"/>
      <c r="D11" s="16"/>
      <c r="E11" s="16"/>
      <c r="F11" s="28"/>
      <c r="G11" s="28"/>
      <c r="H11" s="28"/>
      <c r="I11" s="24"/>
      <c r="J11" s="24"/>
      <c r="K11" s="24"/>
      <c r="L11" s="24"/>
      <c r="M11" s="24"/>
      <c r="N11" s="24"/>
      <c r="O11" s="24"/>
      <c r="P11" s="24"/>
      <c r="Q11" s="25"/>
      <c r="R11" s="23"/>
      <c r="S11" s="23"/>
      <c r="T11" s="23"/>
      <c r="U11" s="528" t="s">
        <v>3</v>
      </c>
      <c r="V11" s="528"/>
      <c r="W11" s="528"/>
      <c r="X11" s="528"/>
      <c r="Y11" s="528"/>
      <c r="Z11" s="528"/>
      <c r="AA11" s="528"/>
      <c r="AB11" s="528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0"/>
      <c r="AV11" s="29"/>
      <c r="AW11" s="29"/>
      <c r="AX11" s="27"/>
      <c r="AY11" s="27"/>
      <c r="AZ11" s="27"/>
      <c r="BA11" s="27"/>
      <c r="BB11" s="27"/>
      <c r="BC11" s="27"/>
      <c r="BD11" s="27"/>
      <c r="BE11" s="27"/>
      <c r="BF11" s="27"/>
      <c r="BG11" s="133"/>
      <c r="BH11" s="97"/>
      <c r="BI11" s="9"/>
      <c r="BJ11" s="9"/>
      <c r="BK11" s="9"/>
      <c r="BL11" s="9"/>
      <c r="BM11" s="9"/>
      <c r="BN11" s="8"/>
      <c r="BO11" s="8"/>
      <c r="BP11" s="5"/>
      <c r="BQ11" s="5"/>
      <c r="BR11" s="130"/>
      <c r="BT11" s="5"/>
      <c r="BU11" s="97"/>
      <c r="BX11" s="5"/>
      <c r="BY11" s="5"/>
      <c r="BZ11" s="5"/>
      <c r="CA11" s="5"/>
      <c r="CB11" s="5"/>
      <c r="CC11" s="5"/>
      <c r="CD11" s="15"/>
      <c r="CE11" s="5"/>
      <c r="CF11" s="5"/>
    </row>
    <row r="12" spans="2:84" ht="6.75" customHeight="1">
      <c r="B12" s="10"/>
      <c r="C12" s="16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3"/>
      <c r="Q12" s="25"/>
      <c r="R12" s="23"/>
      <c r="S12" s="23"/>
      <c r="U12" s="528"/>
      <c r="V12" s="528"/>
      <c r="W12" s="528"/>
      <c r="X12" s="528"/>
      <c r="Y12" s="528"/>
      <c r="Z12" s="528"/>
      <c r="AA12" s="528"/>
      <c r="AB12" s="528"/>
      <c r="AO12" s="26"/>
      <c r="AP12" s="16"/>
      <c r="AQ12" s="68"/>
      <c r="AR12" s="29"/>
      <c r="AS12" s="29"/>
      <c r="AT12" s="29"/>
      <c r="AU12" s="30"/>
      <c r="AV12" s="29"/>
      <c r="AW12" s="29"/>
      <c r="AX12" s="29"/>
      <c r="AY12" s="29"/>
      <c r="AZ12" s="29"/>
      <c r="BA12" s="29"/>
      <c r="BB12" s="23"/>
      <c r="BC12" s="23"/>
      <c r="BD12" s="23"/>
      <c r="BE12" s="23"/>
      <c r="BF12" s="29"/>
      <c r="BG12" s="74"/>
      <c r="BH12" s="97"/>
      <c r="BI12" s="9"/>
      <c r="BJ12" s="9"/>
      <c r="BK12" s="9"/>
      <c r="BL12" s="9"/>
      <c r="BM12" s="9"/>
      <c r="BN12" s="8"/>
      <c r="BO12" s="8"/>
      <c r="BP12" s="5"/>
      <c r="BQ12" s="5"/>
      <c r="BR12" s="130"/>
      <c r="BT12" s="5"/>
      <c r="BU12" s="118"/>
      <c r="CD12" s="15"/>
      <c r="CE12" s="5"/>
      <c r="CF12" s="5"/>
    </row>
    <row r="13" spans="2:84" ht="17.25" customHeight="1">
      <c r="B13" s="10"/>
      <c r="C13" s="527" t="s">
        <v>91</v>
      </c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24"/>
      <c r="Q13" s="25"/>
      <c r="R13" s="23"/>
      <c r="S13" s="23"/>
      <c r="T13" s="518">
        <v>1</v>
      </c>
      <c r="U13" s="529"/>
      <c r="V13" s="519"/>
      <c r="W13" s="531">
        <v>3</v>
      </c>
      <c r="X13" s="531" t="s">
        <v>80</v>
      </c>
      <c r="Y13" s="516">
        <v>4</v>
      </c>
      <c r="Z13" s="59"/>
      <c r="AA13" s="26"/>
      <c r="AB13" s="516"/>
      <c r="AC13" s="516"/>
      <c r="AD13" s="516"/>
      <c r="AE13" s="518"/>
      <c r="AF13" s="519"/>
      <c r="AG13" s="522"/>
      <c r="AH13" s="523"/>
      <c r="AI13" s="522"/>
      <c r="AJ13" s="523"/>
      <c r="AK13" s="166"/>
      <c r="AL13" s="167"/>
      <c r="AM13" s="522"/>
      <c r="AN13" s="523"/>
      <c r="AO13" s="26"/>
      <c r="AP13" s="68"/>
      <c r="AQ13" s="68"/>
      <c r="AR13" s="29"/>
      <c r="AS13" s="29"/>
      <c r="AT13" s="29"/>
      <c r="AU13" s="30"/>
      <c r="AV13" s="29"/>
      <c r="AW13" s="29"/>
      <c r="AX13" s="29"/>
      <c r="AY13" s="29"/>
      <c r="AZ13" s="29"/>
      <c r="BB13" s="1"/>
      <c r="BC13" s="1"/>
      <c r="BD13" s="1"/>
      <c r="BE13" s="23"/>
      <c r="BG13" s="120"/>
      <c r="BH13" s="117" t="s">
        <v>58</v>
      </c>
      <c r="BI13" s="134"/>
      <c r="BR13" s="130"/>
      <c r="BT13" s="5"/>
      <c r="BU13" s="117" t="s">
        <v>53</v>
      </c>
      <c r="CD13" s="15"/>
      <c r="CE13" s="5"/>
      <c r="CF13" s="5"/>
    </row>
    <row r="14" spans="2:84" ht="5.25" customHeight="1" thickBot="1">
      <c r="B14" s="10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24"/>
      <c r="Q14" s="25"/>
      <c r="R14" s="23"/>
      <c r="S14" s="23"/>
      <c r="T14" s="520"/>
      <c r="U14" s="530"/>
      <c r="V14" s="521"/>
      <c r="W14" s="532"/>
      <c r="X14" s="532"/>
      <c r="Y14" s="517"/>
      <c r="Z14" s="58"/>
      <c r="AA14" s="26"/>
      <c r="AB14" s="517"/>
      <c r="AC14" s="517"/>
      <c r="AD14" s="517"/>
      <c r="AE14" s="520"/>
      <c r="AF14" s="521"/>
      <c r="AG14" s="524"/>
      <c r="AH14" s="525"/>
      <c r="AI14" s="524"/>
      <c r="AJ14" s="525"/>
      <c r="AK14" s="166"/>
      <c r="AL14" s="167"/>
      <c r="AM14" s="524"/>
      <c r="AN14" s="525"/>
      <c r="AO14" s="26"/>
      <c r="AP14" s="68"/>
      <c r="AQ14" s="68"/>
      <c r="AR14" s="29"/>
      <c r="AS14" s="29"/>
      <c r="AT14" s="29"/>
      <c r="AU14" s="46"/>
      <c r="AV14" s="42"/>
      <c r="AW14" s="42"/>
      <c r="AX14" s="101"/>
      <c r="AY14" s="101"/>
      <c r="AZ14" s="101"/>
      <c r="BA14" s="101"/>
      <c r="BB14" s="49"/>
      <c r="BC14" s="49"/>
      <c r="BD14" s="49"/>
      <c r="BE14" s="23"/>
      <c r="BF14" s="29"/>
      <c r="BG14" s="119"/>
      <c r="BH14" s="31"/>
      <c r="BI14" s="31"/>
      <c r="BJ14" s="31"/>
      <c r="BK14" s="135"/>
      <c r="BL14" s="135"/>
      <c r="BM14" s="32"/>
      <c r="BN14" s="32"/>
      <c r="BO14" s="32"/>
      <c r="BP14" s="5"/>
      <c r="BQ14" s="5"/>
      <c r="BR14" s="130"/>
      <c r="BT14" s="513" t="s">
        <v>10</v>
      </c>
      <c r="BU14" s="513"/>
      <c r="BV14" s="514"/>
      <c r="BW14" s="514"/>
      <c r="BX14" s="504"/>
      <c r="BY14" s="504"/>
      <c r="BZ14" s="504"/>
      <c r="CA14" s="504"/>
      <c r="CB14" s="506"/>
      <c r="CC14" s="508" t="s">
        <v>12</v>
      </c>
      <c r="CD14" s="15"/>
      <c r="CE14" s="5"/>
      <c r="CF14" s="5"/>
    </row>
    <row r="15" spans="2:84" ht="9" customHeight="1">
      <c r="B15" s="10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24"/>
      <c r="Q15" s="25"/>
      <c r="R15" s="23"/>
      <c r="S15" s="23"/>
      <c r="T15" s="23"/>
      <c r="U15" s="24"/>
      <c r="V15" s="24"/>
      <c r="W15" s="58"/>
      <c r="X15" s="58"/>
      <c r="Y15" s="58"/>
      <c r="Z15" s="58"/>
      <c r="AA15" s="26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26"/>
      <c r="AO15" s="26"/>
      <c r="AP15" s="68"/>
      <c r="AQ15" s="68"/>
      <c r="AR15" s="29"/>
      <c r="AS15" s="29"/>
      <c r="AT15" s="29"/>
      <c r="AU15" s="30"/>
      <c r="AV15" s="29"/>
      <c r="AW15" s="29"/>
      <c r="AX15" s="22"/>
      <c r="AY15" s="22"/>
      <c r="AZ15" s="22"/>
      <c r="BA15" s="22"/>
      <c r="BB15" s="23"/>
      <c r="BC15" s="23"/>
      <c r="BD15" s="137"/>
      <c r="BE15" s="140"/>
      <c r="BF15" s="34"/>
      <c r="BG15" s="34"/>
      <c r="BH15" s="34"/>
      <c r="BI15" s="34"/>
      <c r="BJ15" s="34"/>
      <c r="BK15" s="35"/>
      <c r="BL15" s="35"/>
      <c r="BM15" s="13"/>
      <c r="BN15" s="13"/>
      <c r="BO15" s="13"/>
      <c r="BP15" s="13"/>
      <c r="BQ15" s="13"/>
      <c r="BR15" s="20"/>
      <c r="BT15" s="513"/>
      <c r="BU15" s="513"/>
      <c r="BV15" s="515"/>
      <c r="BW15" s="515"/>
      <c r="BX15" s="505"/>
      <c r="BY15" s="505"/>
      <c r="BZ15" s="505"/>
      <c r="CA15" s="505"/>
      <c r="CB15" s="507"/>
      <c r="CC15" s="509"/>
      <c r="CD15" s="15"/>
      <c r="CE15" s="5"/>
      <c r="CF15" s="5"/>
    </row>
    <row r="16" spans="2:84" ht="13.5" customHeight="1">
      <c r="B16" s="147"/>
      <c r="C16" s="510" t="s">
        <v>92</v>
      </c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1" t="s">
        <v>20</v>
      </c>
      <c r="Q16" s="512"/>
      <c r="R16" s="23"/>
      <c r="S16" s="23"/>
      <c r="T16" s="23"/>
      <c r="U16" s="24"/>
      <c r="V16" s="24"/>
      <c r="W16" s="58"/>
      <c r="X16" s="58"/>
      <c r="Y16" s="58"/>
      <c r="Z16" s="58"/>
      <c r="AA16" s="26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26"/>
      <c r="AO16" s="26"/>
      <c r="AP16" s="68"/>
      <c r="AQ16" s="68"/>
      <c r="AR16" s="29"/>
      <c r="AS16" s="29"/>
      <c r="AT16" s="29"/>
      <c r="AU16" s="30"/>
      <c r="AV16" s="29" t="s">
        <v>37</v>
      </c>
      <c r="AW16" s="29"/>
      <c r="AY16" s="22"/>
      <c r="AZ16" s="22"/>
      <c r="BA16" s="22"/>
      <c r="BB16" s="23"/>
      <c r="BC16" s="23"/>
      <c r="BD16" s="138"/>
      <c r="BE16" s="139"/>
      <c r="BF16" s="29"/>
      <c r="BG16" s="29"/>
      <c r="BH16" s="29"/>
      <c r="BI16" s="29"/>
      <c r="BJ16" s="29"/>
      <c r="BK16" s="26"/>
      <c r="BL16" s="26"/>
      <c r="BM16" s="5"/>
      <c r="BN16" s="5"/>
      <c r="BO16" s="5"/>
      <c r="BP16" s="5"/>
      <c r="BQ16" s="5"/>
      <c r="BR16" s="20"/>
      <c r="BT16" s="513" t="s">
        <v>11</v>
      </c>
      <c r="BU16" s="513"/>
      <c r="BV16" s="142"/>
      <c r="BW16" s="142"/>
      <c r="BX16" s="143"/>
      <c r="BY16" s="143"/>
      <c r="BZ16" s="143"/>
      <c r="CA16" s="143"/>
      <c r="CB16" s="144"/>
      <c r="CC16" s="145" t="s">
        <v>12</v>
      </c>
      <c r="CD16" s="15"/>
      <c r="CE16" s="5"/>
      <c r="CF16" s="5"/>
    </row>
    <row r="17" spans="2:84" ht="12.75" customHeight="1">
      <c r="B17" s="147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1"/>
      <c r="Q17" s="512"/>
      <c r="R17" s="23"/>
      <c r="S17" s="23"/>
      <c r="T17" s="5" t="s">
        <v>14</v>
      </c>
      <c r="U17" s="5"/>
      <c r="V17" s="58"/>
      <c r="X17" s="58"/>
      <c r="Y17" s="58"/>
      <c r="Z17" s="58"/>
      <c r="AA17" s="26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26"/>
      <c r="AO17" s="26"/>
      <c r="AP17" s="68"/>
      <c r="AQ17" s="68"/>
      <c r="AR17" s="29"/>
      <c r="AS17" s="29"/>
      <c r="AT17" s="29"/>
      <c r="AU17" s="30"/>
      <c r="AV17" s="29"/>
      <c r="AW17" s="29"/>
      <c r="AX17" s="22"/>
      <c r="AY17" s="22"/>
      <c r="AZ17" s="22"/>
      <c r="BA17" s="22"/>
      <c r="BB17" s="23"/>
      <c r="BC17" s="23"/>
      <c r="BD17" s="138"/>
      <c r="BE17" s="139"/>
      <c r="BF17" s="29"/>
      <c r="BG17" s="29"/>
      <c r="BH17" s="173" t="s">
        <v>86</v>
      </c>
      <c r="BI17" s="29"/>
      <c r="BJ17" s="29"/>
      <c r="BK17" s="26"/>
      <c r="BL17" s="26"/>
      <c r="BM17" s="5"/>
      <c r="BN17" s="5"/>
      <c r="BO17" s="5"/>
      <c r="BP17" s="5"/>
      <c r="BQ17" s="5"/>
      <c r="BR17" s="20"/>
      <c r="BT17" s="5"/>
      <c r="BU17" s="5"/>
      <c r="BV17" s="69"/>
      <c r="BW17" s="70"/>
      <c r="BX17" s="70"/>
      <c r="BY17" s="70"/>
      <c r="BZ17" s="70"/>
      <c r="CA17" s="70"/>
      <c r="CB17" s="70"/>
      <c r="CC17" s="65"/>
      <c r="CD17" s="15"/>
      <c r="CE17" s="5"/>
      <c r="CF17" s="5"/>
    </row>
    <row r="18" spans="2:84" ht="14.25" customHeight="1">
      <c r="B18" s="36"/>
      <c r="C18" s="37"/>
      <c r="D18" s="37"/>
      <c r="E18" s="37"/>
      <c r="F18" s="38"/>
      <c r="G18" s="38"/>
      <c r="H18" s="38"/>
      <c r="I18" s="39"/>
      <c r="J18" s="39"/>
      <c r="K18" s="39"/>
      <c r="L18" s="39"/>
      <c r="M18" s="39"/>
      <c r="N18" s="39"/>
      <c r="O18" s="39"/>
      <c r="P18" s="39"/>
      <c r="Q18" s="40"/>
      <c r="R18" s="179"/>
      <c r="S18" s="179"/>
      <c r="T18" s="176"/>
      <c r="U18" s="97" t="s">
        <v>95</v>
      </c>
      <c r="X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29"/>
      <c r="AW18" s="29"/>
      <c r="AX18" s="5" t="s">
        <v>38</v>
      </c>
      <c r="AY18" s="5"/>
      <c r="AZ18" s="5"/>
      <c r="BA18" s="5"/>
      <c r="BB18" s="29"/>
      <c r="BC18" s="29"/>
      <c r="BD18" s="138"/>
      <c r="BE18" s="139"/>
      <c r="BF18" s="29"/>
      <c r="BG18" s="29"/>
      <c r="BH18" s="173" t="s">
        <v>85</v>
      </c>
      <c r="BI18" s="29"/>
      <c r="BJ18" s="29"/>
      <c r="BK18" s="26"/>
      <c r="BL18" s="26"/>
      <c r="BM18" s="5"/>
      <c r="BN18" s="5"/>
      <c r="BO18" s="5"/>
      <c r="BP18" s="5"/>
      <c r="BQ18" s="5"/>
      <c r="BR18" s="20"/>
      <c r="BT18" s="5"/>
      <c r="BU18" s="97" t="s">
        <v>29</v>
      </c>
      <c r="BV18" s="5"/>
      <c r="BX18" s="5"/>
      <c r="BY18" s="5"/>
      <c r="BZ18" s="5"/>
      <c r="CA18" s="5"/>
      <c r="CB18" s="5"/>
      <c r="CC18" s="5"/>
      <c r="CD18" s="15"/>
      <c r="CE18" s="5"/>
      <c r="CF18" s="5"/>
    </row>
    <row r="19" spans="7:84" ht="9.75" customHeight="1">
      <c r="G19" s="565" t="s">
        <v>77</v>
      </c>
      <c r="H19" s="189"/>
      <c r="I19" s="189"/>
      <c r="J19" s="189"/>
      <c r="K19" s="189"/>
      <c r="L19" s="189"/>
      <c r="M19" s="189"/>
      <c r="N19" s="189"/>
      <c r="O19" s="189"/>
      <c r="P19" s="55"/>
      <c r="Q19" s="55"/>
      <c r="R19" s="179"/>
      <c r="S19" s="179"/>
      <c r="T19" s="17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29"/>
      <c r="AW19" s="29"/>
      <c r="AX19" s="528" t="s">
        <v>39</v>
      </c>
      <c r="AY19" s="528"/>
      <c r="AZ19" s="528"/>
      <c r="BA19" s="528"/>
      <c r="BB19" s="528"/>
      <c r="BC19" s="528"/>
      <c r="BD19" s="138"/>
      <c r="BE19" s="139"/>
      <c r="BF19" s="29"/>
      <c r="BG19" s="29"/>
      <c r="BH19" s="29"/>
      <c r="BI19" s="29"/>
      <c r="BJ19" s="29"/>
      <c r="BK19" s="26"/>
      <c r="BL19" s="26"/>
      <c r="BM19" s="5"/>
      <c r="BN19" s="5"/>
      <c r="BO19" s="5"/>
      <c r="BP19" s="5"/>
      <c r="BQ19" s="5"/>
      <c r="BR19" s="20"/>
      <c r="CB19" s="5"/>
      <c r="CC19" s="5"/>
      <c r="CD19" s="15"/>
      <c r="CE19" s="5"/>
      <c r="CF19" s="5"/>
    </row>
    <row r="20" spans="2:84" ht="4.5" customHeight="1">
      <c r="B20" s="16"/>
      <c r="C20" s="16"/>
      <c r="D20" s="16"/>
      <c r="E20" s="16"/>
      <c r="F20" s="28"/>
      <c r="G20" s="566"/>
      <c r="H20" s="567"/>
      <c r="I20" s="567"/>
      <c r="J20" s="567"/>
      <c r="K20" s="567"/>
      <c r="L20" s="567"/>
      <c r="M20" s="567"/>
      <c r="N20" s="567"/>
      <c r="O20" s="567"/>
      <c r="P20" s="29"/>
      <c r="Q20" s="29"/>
      <c r="R20" s="179"/>
      <c r="S20" s="179"/>
      <c r="T20" s="17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29"/>
      <c r="AW20" s="29"/>
      <c r="AX20" s="528"/>
      <c r="AY20" s="528"/>
      <c r="AZ20" s="528"/>
      <c r="BA20" s="528"/>
      <c r="BB20" s="528"/>
      <c r="BC20" s="528"/>
      <c r="BD20" s="138"/>
      <c r="BE20" s="139"/>
      <c r="BF20" s="29"/>
      <c r="BG20" s="29"/>
      <c r="BH20" s="29"/>
      <c r="BI20" s="29"/>
      <c r="BJ20" s="29"/>
      <c r="BK20" s="26"/>
      <c r="BL20" s="26"/>
      <c r="BM20" s="5"/>
      <c r="BN20" s="5"/>
      <c r="BO20" s="5"/>
      <c r="BP20" s="5"/>
      <c r="BQ20" s="5"/>
      <c r="BR20" s="20"/>
      <c r="CB20" s="5"/>
      <c r="CC20" s="5"/>
      <c r="CD20" s="15"/>
      <c r="CE20" s="5"/>
      <c r="CF20" s="5"/>
    </row>
    <row r="21" spans="2:84" ht="12" customHeight="1">
      <c r="B21" s="29"/>
      <c r="C21" s="29"/>
      <c r="D21" s="29"/>
      <c r="E21" s="29"/>
      <c r="F21" s="41"/>
      <c r="I21" s="176"/>
      <c r="J21" s="177"/>
      <c r="K21" s="177"/>
      <c r="L21" s="177"/>
      <c r="M21" s="177"/>
      <c r="N21" s="177"/>
      <c r="O21" s="177"/>
      <c r="P21" s="177"/>
      <c r="Q21" s="178"/>
      <c r="R21" s="178"/>
      <c r="S21" s="178"/>
      <c r="T21" s="178"/>
      <c r="U21" s="29"/>
      <c r="V21" s="29"/>
      <c r="W21" s="9" t="s">
        <v>96</v>
      </c>
      <c r="Y21" s="9"/>
      <c r="Z21" s="9"/>
      <c r="AA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29"/>
      <c r="AU21" s="30"/>
      <c r="AV21" s="29"/>
      <c r="AW21" s="29"/>
      <c r="AX21" s="22"/>
      <c r="AY21" s="22"/>
      <c r="AZ21" s="22"/>
      <c r="BA21" s="22"/>
      <c r="BB21" s="23"/>
      <c r="BC21" s="23"/>
      <c r="BD21" s="138"/>
      <c r="BE21" s="139"/>
      <c r="BF21" s="29"/>
      <c r="BG21" s="29"/>
      <c r="BH21" s="29"/>
      <c r="BI21" s="29"/>
      <c r="BJ21" s="29"/>
      <c r="BK21" s="26"/>
      <c r="BL21" s="26"/>
      <c r="BM21" s="5"/>
      <c r="BN21" s="5"/>
      <c r="BO21" s="5"/>
      <c r="BP21" s="5"/>
      <c r="BQ21" s="5"/>
      <c r="BR21" s="20"/>
      <c r="CB21" s="5"/>
      <c r="CC21" s="5"/>
      <c r="CD21" s="15"/>
      <c r="CE21" s="5"/>
      <c r="CF21" s="5"/>
    </row>
    <row r="22" spans="2:84" ht="6" customHeight="1" thickBot="1">
      <c r="B22" s="29"/>
      <c r="C22" s="29"/>
      <c r="D22" s="29"/>
      <c r="E22" s="29"/>
      <c r="F22" s="41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29"/>
      <c r="V22" s="29"/>
      <c r="W22" s="2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29"/>
      <c r="AU22" s="43"/>
      <c r="AV22" s="31"/>
      <c r="AW22" s="31"/>
      <c r="AX22" s="31"/>
      <c r="AY22" s="31"/>
      <c r="AZ22" s="31"/>
      <c r="BA22" s="31"/>
      <c r="BB22" s="44"/>
      <c r="BC22" s="44"/>
      <c r="BD22" s="45"/>
      <c r="BE22" s="139"/>
      <c r="BF22" s="29"/>
      <c r="BG22" s="29"/>
      <c r="BH22" s="29"/>
      <c r="BI22" s="29"/>
      <c r="BJ22" s="29"/>
      <c r="BK22" s="26"/>
      <c r="BL22" s="26"/>
      <c r="BM22" s="5"/>
      <c r="BN22" s="5"/>
      <c r="BO22" s="5"/>
      <c r="BP22" s="5"/>
      <c r="BQ22" s="5"/>
      <c r="BR22" s="123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47"/>
      <c r="CE22" s="5"/>
      <c r="CF22" s="5"/>
    </row>
    <row r="23" spans="2:84" ht="4.5" customHeight="1">
      <c r="B23" s="29"/>
      <c r="C23" s="29"/>
      <c r="D23" s="29"/>
      <c r="E23" s="29"/>
      <c r="F23" s="41"/>
      <c r="G23" s="41"/>
      <c r="H23" s="41"/>
      <c r="I23" s="26"/>
      <c r="J23" s="26"/>
      <c r="K23" s="26"/>
      <c r="L23" s="26"/>
      <c r="M23" s="26"/>
      <c r="N23" s="26"/>
      <c r="O23" s="26"/>
      <c r="P23" s="26"/>
      <c r="Q23" s="23"/>
      <c r="R23" s="23"/>
      <c r="S23" s="23"/>
      <c r="T23" s="23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3"/>
      <c r="BC23" s="23"/>
      <c r="BD23" s="23"/>
      <c r="BE23" s="23"/>
      <c r="BF23" s="29"/>
      <c r="BG23" s="29"/>
      <c r="BH23" s="29"/>
      <c r="BI23" s="29"/>
      <c r="BJ23" s="29"/>
      <c r="BK23" s="26"/>
      <c r="BL23" s="26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</row>
    <row r="24" spans="2:84" s="3" customFormat="1" ht="10.5" customHeight="1">
      <c r="B24" s="54"/>
      <c r="C24" s="55"/>
      <c r="D24" s="55"/>
      <c r="E24" s="61"/>
      <c r="F24" s="497" t="s">
        <v>104</v>
      </c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8"/>
      <c r="AK24" s="498"/>
      <c r="AL24" s="498"/>
      <c r="AM24" s="498"/>
      <c r="AN24" s="498"/>
      <c r="AO24" s="498"/>
      <c r="AP24" s="498"/>
      <c r="AQ24" s="498"/>
      <c r="AR24" s="499"/>
      <c r="AS24" s="82"/>
      <c r="AT24" s="500" t="s">
        <v>62</v>
      </c>
      <c r="AU24" s="501"/>
      <c r="AV24" s="501"/>
      <c r="AW24" s="502"/>
      <c r="AX24" s="502"/>
      <c r="AY24" s="502"/>
      <c r="AZ24" s="502"/>
      <c r="BA24" s="502"/>
      <c r="BB24" s="502"/>
      <c r="BC24" s="502"/>
      <c r="BD24" s="502"/>
      <c r="BE24" s="502"/>
      <c r="BF24" s="502"/>
      <c r="BG24" s="502"/>
      <c r="BH24" s="502"/>
      <c r="BI24" s="502"/>
      <c r="BJ24" s="502"/>
      <c r="BK24" s="502"/>
      <c r="BL24" s="502"/>
      <c r="BM24" s="502"/>
      <c r="BN24" s="502"/>
      <c r="BO24" s="502"/>
      <c r="BP24" s="502"/>
      <c r="BQ24" s="502"/>
      <c r="BR24" s="502"/>
      <c r="BS24" s="502"/>
      <c r="BT24" s="502"/>
      <c r="BU24" s="502"/>
      <c r="BV24" s="502"/>
      <c r="BW24" s="502"/>
      <c r="BX24" s="502"/>
      <c r="BY24" s="502"/>
      <c r="BZ24" s="502"/>
      <c r="CA24" s="502"/>
      <c r="CB24" s="502"/>
      <c r="CC24" s="502"/>
      <c r="CD24" s="503"/>
      <c r="CE24" s="29"/>
      <c r="CF24" s="29"/>
    </row>
    <row r="25" spans="2:84" s="3" customFormat="1" ht="15.75" customHeight="1">
      <c r="B25" s="62"/>
      <c r="C25" s="23"/>
      <c r="D25" s="23"/>
      <c r="E25" s="136" t="s">
        <v>30</v>
      </c>
      <c r="F25" s="478" t="s">
        <v>28</v>
      </c>
      <c r="G25" s="479"/>
      <c r="H25" s="480"/>
      <c r="I25" s="478" t="s">
        <v>49</v>
      </c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80"/>
      <c r="U25" s="478" t="s">
        <v>40</v>
      </c>
      <c r="V25" s="479"/>
      <c r="W25" s="479"/>
      <c r="X25" s="479"/>
      <c r="Y25" s="479"/>
      <c r="Z25" s="479"/>
      <c r="AA25" s="479"/>
      <c r="AB25" s="479"/>
      <c r="AC25" s="479"/>
      <c r="AD25" s="480"/>
      <c r="AE25" s="478" t="s">
        <v>52</v>
      </c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79"/>
      <c r="AQ25" s="479"/>
      <c r="AR25" s="480"/>
      <c r="AS25" s="74"/>
      <c r="AT25" s="478" t="s">
        <v>47</v>
      </c>
      <c r="AU25" s="479"/>
      <c r="AV25" s="479"/>
      <c r="AW25" s="479"/>
      <c r="AX25" s="479"/>
      <c r="AY25" s="479"/>
      <c r="AZ25" s="479"/>
      <c r="BA25" s="480"/>
      <c r="BB25" s="478"/>
      <c r="BC25" s="479"/>
      <c r="BD25" s="479"/>
      <c r="BE25" s="479"/>
      <c r="BF25" s="479"/>
      <c r="BG25" s="479"/>
      <c r="BH25" s="479"/>
      <c r="BI25" s="479"/>
      <c r="BJ25" s="480"/>
      <c r="BK25" s="478" t="s">
        <v>48</v>
      </c>
      <c r="BL25" s="479"/>
      <c r="BM25" s="479"/>
      <c r="BN25" s="479"/>
      <c r="BO25" s="479"/>
      <c r="BP25" s="479"/>
      <c r="BQ25" s="479"/>
      <c r="BR25" s="479"/>
      <c r="BS25" s="479"/>
      <c r="BT25" s="479"/>
      <c r="BU25" s="480"/>
      <c r="BV25" s="478" t="s">
        <v>46</v>
      </c>
      <c r="BW25" s="479"/>
      <c r="BX25" s="479"/>
      <c r="BY25" s="479"/>
      <c r="BZ25" s="479"/>
      <c r="CA25" s="479"/>
      <c r="CB25" s="479"/>
      <c r="CC25" s="479"/>
      <c r="CD25" s="480"/>
      <c r="CE25" s="29"/>
      <c r="CF25" s="29"/>
    </row>
    <row r="26" spans="2:84" s="3" customFormat="1" ht="37.5" customHeight="1">
      <c r="B26" s="62"/>
      <c r="C26" s="23"/>
      <c r="D26" s="23"/>
      <c r="E26" s="63"/>
      <c r="F26" s="481"/>
      <c r="G26" s="487"/>
      <c r="H26" s="488"/>
      <c r="I26" s="489" t="s">
        <v>51</v>
      </c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1"/>
      <c r="U26" s="481" t="s">
        <v>50</v>
      </c>
      <c r="V26" s="482"/>
      <c r="W26" s="482"/>
      <c r="X26" s="482"/>
      <c r="Y26" s="482"/>
      <c r="Z26" s="482"/>
      <c r="AA26" s="482"/>
      <c r="AB26" s="482"/>
      <c r="AC26" s="482"/>
      <c r="AD26" s="483"/>
      <c r="AE26" s="481" t="s">
        <v>54</v>
      </c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3"/>
      <c r="AS26" s="21"/>
      <c r="AT26" s="492" t="s">
        <v>69</v>
      </c>
      <c r="AU26" s="493"/>
      <c r="AV26" s="493"/>
      <c r="AW26" s="493"/>
      <c r="AX26" s="493"/>
      <c r="AY26" s="493"/>
      <c r="AZ26" s="493"/>
      <c r="BA26" s="494"/>
      <c r="BB26" s="489" t="s">
        <v>63</v>
      </c>
      <c r="BC26" s="495"/>
      <c r="BD26" s="495"/>
      <c r="BE26" s="495"/>
      <c r="BF26" s="495"/>
      <c r="BG26" s="495"/>
      <c r="BH26" s="495"/>
      <c r="BI26" s="495"/>
      <c r="BJ26" s="496"/>
      <c r="BK26" s="481" t="s">
        <v>45</v>
      </c>
      <c r="BL26" s="482"/>
      <c r="BM26" s="482"/>
      <c r="BN26" s="482"/>
      <c r="BO26" s="482"/>
      <c r="BP26" s="482"/>
      <c r="BQ26" s="482"/>
      <c r="BR26" s="482"/>
      <c r="BS26" s="482"/>
      <c r="BT26" s="482"/>
      <c r="BU26" s="483"/>
      <c r="BV26" s="484" t="s">
        <v>65</v>
      </c>
      <c r="BW26" s="485"/>
      <c r="BX26" s="485"/>
      <c r="BY26" s="485"/>
      <c r="BZ26" s="485"/>
      <c r="CA26" s="485"/>
      <c r="CB26" s="485"/>
      <c r="CC26" s="485"/>
      <c r="CD26" s="486"/>
      <c r="CE26" s="29"/>
      <c r="CF26" s="29"/>
    </row>
    <row r="27" spans="2:84" s="3" customFormat="1" ht="18" customHeight="1">
      <c r="B27" s="74" t="s">
        <v>31</v>
      </c>
      <c r="C27" s="23"/>
      <c r="D27" s="23"/>
      <c r="E27" s="63"/>
      <c r="F27" s="114" t="s">
        <v>8</v>
      </c>
      <c r="G27" s="478" t="s">
        <v>7</v>
      </c>
      <c r="H27" s="480"/>
      <c r="I27" s="478" t="s">
        <v>8</v>
      </c>
      <c r="J27" s="479"/>
      <c r="K27" s="480"/>
      <c r="L27" s="478" t="s">
        <v>9</v>
      </c>
      <c r="M27" s="479"/>
      <c r="N27" s="479"/>
      <c r="O27" s="479"/>
      <c r="P27" s="479"/>
      <c r="Q27" s="479"/>
      <c r="R27" s="479"/>
      <c r="S27" s="479"/>
      <c r="T27" s="480"/>
      <c r="U27" s="477" t="s">
        <v>0</v>
      </c>
      <c r="V27" s="477"/>
      <c r="W27" s="477"/>
      <c r="X27" s="477"/>
      <c r="Y27" s="478" t="s">
        <v>9</v>
      </c>
      <c r="Z27" s="479"/>
      <c r="AA27" s="479"/>
      <c r="AB27" s="479"/>
      <c r="AC27" s="479"/>
      <c r="AD27" s="480"/>
      <c r="AE27" s="478" t="s">
        <v>0</v>
      </c>
      <c r="AF27" s="479"/>
      <c r="AG27" s="479"/>
      <c r="AH27" s="479"/>
      <c r="AI27" s="480"/>
      <c r="AJ27" s="478" t="s">
        <v>9</v>
      </c>
      <c r="AK27" s="479"/>
      <c r="AL27" s="479"/>
      <c r="AM27" s="479"/>
      <c r="AN27" s="479"/>
      <c r="AO27" s="479"/>
      <c r="AP27" s="479"/>
      <c r="AQ27" s="479"/>
      <c r="AR27" s="480"/>
      <c r="AS27" s="92"/>
      <c r="AT27" s="477" t="s">
        <v>0</v>
      </c>
      <c r="AU27" s="477"/>
      <c r="AV27" s="477"/>
      <c r="AW27" s="477"/>
      <c r="AX27" s="478" t="s">
        <v>64</v>
      </c>
      <c r="AY27" s="479"/>
      <c r="AZ27" s="479"/>
      <c r="BA27" s="480"/>
      <c r="BB27" s="478" t="s">
        <v>0</v>
      </c>
      <c r="BC27" s="480"/>
      <c r="BD27" s="478" t="s">
        <v>64</v>
      </c>
      <c r="BE27" s="479"/>
      <c r="BF27" s="479"/>
      <c r="BG27" s="479"/>
      <c r="BH27" s="479"/>
      <c r="BI27" s="479"/>
      <c r="BJ27" s="480"/>
      <c r="BK27" s="478" t="s">
        <v>0</v>
      </c>
      <c r="BL27" s="479"/>
      <c r="BM27" s="479"/>
      <c r="BN27" s="480"/>
      <c r="BO27" s="478" t="s">
        <v>6</v>
      </c>
      <c r="BP27" s="479"/>
      <c r="BQ27" s="479"/>
      <c r="BR27" s="479"/>
      <c r="BS27" s="479"/>
      <c r="BT27" s="479"/>
      <c r="BU27" s="480"/>
      <c r="BV27" s="477" t="s">
        <v>0</v>
      </c>
      <c r="BW27" s="477"/>
      <c r="BX27" s="477"/>
      <c r="BY27" s="477" t="s">
        <v>6</v>
      </c>
      <c r="BZ27" s="477"/>
      <c r="CA27" s="477"/>
      <c r="CB27" s="477"/>
      <c r="CC27" s="477"/>
      <c r="CD27" s="477"/>
      <c r="CE27" s="29"/>
      <c r="CF27" s="29"/>
    </row>
    <row r="28" spans="2:84" s="3" customFormat="1" ht="8.25" customHeight="1">
      <c r="B28" s="64"/>
      <c r="C28" s="49"/>
      <c r="D28" s="49"/>
      <c r="E28" s="49"/>
      <c r="F28" s="67" t="s">
        <v>27</v>
      </c>
      <c r="G28" s="474" t="s">
        <v>16</v>
      </c>
      <c r="H28" s="475"/>
      <c r="I28" s="474" t="s">
        <v>26</v>
      </c>
      <c r="J28" s="476"/>
      <c r="K28" s="475"/>
      <c r="L28" s="474" t="s">
        <v>16</v>
      </c>
      <c r="M28" s="476"/>
      <c r="N28" s="476"/>
      <c r="O28" s="476"/>
      <c r="P28" s="476"/>
      <c r="Q28" s="476"/>
      <c r="R28" s="476"/>
      <c r="S28" s="476"/>
      <c r="T28" s="475"/>
      <c r="U28" s="474" t="s">
        <v>26</v>
      </c>
      <c r="V28" s="476"/>
      <c r="W28" s="476"/>
      <c r="X28" s="475"/>
      <c r="Y28" s="474" t="s">
        <v>16</v>
      </c>
      <c r="Z28" s="476"/>
      <c r="AA28" s="476"/>
      <c r="AB28" s="476"/>
      <c r="AC28" s="476"/>
      <c r="AD28" s="475"/>
      <c r="AE28" s="474" t="s">
        <v>26</v>
      </c>
      <c r="AF28" s="476"/>
      <c r="AG28" s="476"/>
      <c r="AH28" s="476"/>
      <c r="AI28" s="476"/>
      <c r="AJ28" s="474" t="s">
        <v>16</v>
      </c>
      <c r="AK28" s="476"/>
      <c r="AL28" s="476"/>
      <c r="AM28" s="476"/>
      <c r="AN28" s="476"/>
      <c r="AO28" s="476"/>
      <c r="AP28" s="476"/>
      <c r="AQ28" s="476"/>
      <c r="AR28" s="475"/>
      <c r="AS28" s="78"/>
      <c r="AT28" s="474" t="s">
        <v>26</v>
      </c>
      <c r="AU28" s="476"/>
      <c r="AV28" s="476"/>
      <c r="AW28" s="475"/>
      <c r="AX28" s="474" t="s">
        <v>16</v>
      </c>
      <c r="AY28" s="476"/>
      <c r="AZ28" s="476"/>
      <c r="BA28" s="475"/>
      <c r="BB28" s="474" t="s">
        <v>26</v>
      </c>
      <c r="BC28" s="475"/>
      <c r="BD28" s="474" t="s">
        <v>16</v>
      </c>
      <c r="BE28" s="476"/>
      <c r="BF28" s="476"/>
      <c r="BG28" s="476"/>
      <c r="BH28" s="476"/>
      <c r="BI28" s="476"/>
      <c r="BJ28" s="475"/>
      <c r="BK28" s="474" t="s">
        <v>26</v>
      </c>
      <c r="BL28" s="476"/>
      <c r="BM28" s="476"/>
      <c r="BN28" s="475"/>
      <c r="BO28" s="474" t="s">
        <v>16</v>
      </c>
      <c r="BP28" s="476"/>
      <c r="BQ28" s="476"/>
      <c r="BR28" s="476"/>
      <c r="BS28" s="476"/>
      <c r="BT28" s="476"/>
      <c r="BU28" s="475"/>
      <c r="BV28" s="474" t="s">
        <v>26</v>
      </c>
      <c r="BW28" s="476"/>
      <c r="BX28" s="475"/>
      <c r="BY28" s="474" t="s">
        <v>16</v>
      </c>
      <c r="BZ28" s="476"/>
      <c r="CA28" s="476"/>
      <c r="CB28" s="476"/>
      <c r="CC28" s="476"/>
      <c r="CD28" s="475"/>
      <c r="CE28" s="29"/>
      <c r="CF28" s="29"/>
    </row>
    <row r="29" spans="2:84" ht="21.75" customHeight="1">
      <c r="B29" s="103"/>
      <c r="C29" s="104"/>
      <c r="D29" s="105">
        <v>4</v>
      </c>
      <c r="E29" s="106" t="s">
        <v>24</v>
      </c>
      <c r="F29" s="151">
        <v>3</v>
      </c>
      <c r="G29" s="427">
        <v>500000</v>
      </c>
      <c r="H29" s="429"/>
      <c r="I29" s="224"/>
      <c r="J29" s="425"/>
      <c r="K29" s="425"/>
      <c r="L29" s="461"/>
      <c r="M29" s="462"/>
      <c r="N29" s="462"/>
      <c r="O29" s="462"/>
      <c r="P29" s="462"/>
      <c r="Q29" s="462"/>
      <c r="R29" s="462"/>
      <c r="S29" s="462"/>
      <c r="T29" s="463"/>
      <c r="U29" s="464">
        <v>1</v>
      </c>
      <c r="V29" s="464"/>
      <c r="W29" s="464"/>
      <c r="X29" s="464"/>
      <c r="Y29" s="461">
        <v>60000</v>
      </c>
      <c r="Z29" s="462"/>
      <c r="AA29" s="462"/>
      <c r="AB29" s="462"/>
      <c r="AC29" s="462"/>
      <c r="AD29" s="463"/>
      <c r="AE29" s="465">
        <f>F29+I29+U29</f>
        <v>4</v>
      </c>
      <c r="AF29" s="466"/>
      <c r="AG29" s="466"/>
      <c r="AH29" s="466"/>
      <c r="AI29" s="467"/>
      <c r="AJ29" s="468">
        <f>G29+L29+Y29</f>
        <v>560000</v>
      </c>
      <c r="AK29" s="469"/>
      <c r="AL29" s="469"/>
      <c r="AM29" s="469"/>
      <c r="AN29" s="469"/>
      <c r="AO29" s="469"/>
      <c r="AP29" s="469"/>
      <c r="AQ29" s="469"/>
      <c r="AR29" s="470"/>
      <c r="AS29" s="113"/>
      <c r="AT29" s="224">
        <v>2</v>
      </c>
      <c r="AU29" s="425"/>
      <c r="AV29" s="425"/>
      <c r="AW29" s="426"/>
      <c r="AX29" s="427">
        <v>500000</v>
      </c>
      <c r="AY29" s="428"/>
      <c r="AZ29" s="428"/>
      <c r="BA29" s="429"/>
      <c r="BB29" s="224"/>
      <c r="BC29" s="452"/>
      <c r="BD29" s="427"/>
      <c r="BE29" s="428"/>
      <c r="BF29" s="453"/>
      <c r="BG29" s="453"/>
      <c r="BH29" s="453"/>
      <c r="BI29" s="453"/>
      <c r="BJ29" s="454"/>
      <c r="BK29" s="455">
        <f>AT29+BB29</f>
        <v>2</v>
      </c>
      <c r="BL29" s="456"/>
      <c r="BM29" s="456"/>
      <c r="BN29" s="457"/>
      <c r="BO29" s="458">
        <f>AX29+BD29</f>
        <v>500000</v>
      </c>
      <c r="BP29" s="459"/>
      <c r="BQ29" s="459"/>
      <c r="BR29" s="459"/>
      <c r="BS29" s="459"/>
      <c r="BT29" s="459"/>
      <c r="BU29" s="460"/>
      <c r="BV29" s="224">
        <v>1</v>
      </c>
      <c r="BW29" s="425"/>
      <c r="BX29" s="426"/>
      <c r="BY29" s="427">
        <v>200000</v>
      </c>
      <c r="BZ29" s="428"/>
      <c r="CA29" s="428"/>
      <c r="CB29" s="428"/>
      <c r="CC29" s="428"/>
      <c r="CD29" s="429"/>
      <c r="CE29" s="5"/>
      <c r="CF29" s="5"/>
    </row>
    <row r="30" spans="2:84" ht="21.75" customHeight="1">
      <c r="B30" s="103"/>
      <c r="C30" s="104"/>
      <c r="D30" s="105">
        <v>5</v>
      </c>
      <c r="E30" s="107" t="s">
        <v>24</v>
      </c>
      <c r="F30" s="151">
        <v>3</v>
      </c>
      <c r="G30" s="427">
        <v>500000</v>
      </c>
      <c r="H30" s="429"/>
      <c r="I30" s="224"/>
      <c r="J30" s="425"/>
      <c r="K30" s="425"/>
      <c r="L30" s="461"/>
      <c r="M30" s="462"/>
      <c r="N30" s="462"/>
      <c r="O30" s="462"/>
      <c r="P30" s="462"/>
      <c r="Q30" s="462"/>
      <c r="R30" s="462"/>
      <c r="S30" s="462"/>
      <c r="T30" s="463"/>
      <c r="U30" s="464">
        <v>1</v>
      </c>
      <c r="V30" s="464"/>
      <c r="W30" s="464"/>
      <c r="X30" s="464"/>
      <c r="Y30" s="461">
        <v>60000</v>
      </c>
      <c r="Z30" s="462"/>
      <c r="AA30" s="462"/>
      <c r="AB30" s="462"/>
      <c r="AC30" s="462"/>
      <c r="AD30" s="463"/>
      <c r="AE30" s="465">
        <f aca="true" t="shared" si="0" ref="AE30:AE43">F30+I30+U30</f>
        <v>4</v>
      </c>
      <c r="AF30" s="466"/>
      <c r="AG30" s="466"/>
      <c r="AH30" s="466"/>
      <c r="AI30" s="467"/>
      <c r="AJ30" s="468">
        <f>G30+L30+Y30</f>
        <v>560000</v>
      </c>
      <c r="AK30" s="469"/>
      <c r="AL30" s="469"/>
      <c r="AM30" s="469"/>
      <c r="AN30" s="469"/>
      <c r="AO30" s="469"/>
      <c r="AP30" s="469"/>
      <c r="AQ30" s="469"/>
      <c r="AR30" s="470"/>
      <c r="AS30" s="113"/>
      <c r="AT30" s="224">
        <v>2</v>
      </c>
      <c r="AU30" s="425"/>
      <c r="AV30" s="425"/>
      <c r="AW30" s="426"/>
      <c r="AX30" s="427">
        <v>500000</v>
      </c>
      <c r="AY30" s="428"/>
      <c r="AZ30" s="428"/>
      <c r="BA30" s="429"/>
      <c r="BB30" s="224"/>
      <c r="BC30" s="452"/>
      <c r="BD30" s="427"/>
      <c r="BE30" s="428"/>
      <c r="BF30" s="453"/>
      <c r="BG30" s="453"/>
      <c r="BH30" s="453"/>
      <c r="BI30" s="453"/>
      <c r="BJ30" s="454"/>
      <c r="BK30" s="455">
        <f aca="true" t="shared" si="1" ref="BK30:BK43">AT30+BB30</f>
        <v>2</v>
      </c>
      <c r="BL30" s="456"/>
      <c r="BM30" s="456"/>
      <c r="BN30" s="457"/>
      <c r="BO30" s="458">
        <f aca="true" t="shared" si="2" ref="BO30:BO43">AX30+BD30</f>
        <v>500000</v>
      </c>
      <c r="BP30" s="459"/>
      <c r="BQ30" s="459"/>
      <c r="BR30" s="459"/>
      <c r="BS30" s="459"/>
      <c r="BT30" s="459"/>
      <c r="BU30" s="460"/>
      <c r="BV30" s="224">
        <v>1</v>
      </c>
      <c r="BW30" s="425"/>
      <c r="BX30" s="426"/>
      <c r="BY30" s="427">
        <v>200000</v>
      </c>
      <c r="BZ30" s="428"/>
      <c r="CA30" s="428"/>
      <c r="CB30" s="428"/>
      <c r="CC30" s="428"/>
      <c r="CD30" s="429"/>
      <c r="CE30" s="5"/>
      <c r="CF30" s="471" t="s">
        <v>19</v>
      </c>
    </row>
    <row r="31" spans="2:84" ht="21.75" customHeight="1">
      <c r="B31" s="103"/>
      <c r="C31" s="104"/>
      <c r="D31" s="105">
        <v>6</v>
      </c>
      <c r="E31" s="107" t="s">
        <v>24</v>
      </c>
      <c r="F31" s="151">
        <v>3</v>
      </c>
      <c r="G31" s="427">
        <v>500000</v>
      </c>
      <c r="H31" s="429"/>
      <c r="I31" s="224"/>
      <c r="J31" s="425"/>
      <c r="K31" s="425"/>
      <c r="L31" s="461"/>
      <c r="M31" s="462"/>
      <c r="N31" s="462"/>
      <c r="O31" s="462"/>
      <c r="P31" s="462"/>
      <c r="Q31" s="462"/>
      <c r="R31" s="462"/>
      <c r="S31" s="462"/>
      <c r="T31" s="463"/>
      <c r="U31" s="464">
        <v>1</v>
      </c>
      <c r="V31" s="464"/>
      <c r="W31" s="464"/>
      <c r="X31" s="464"/>
      <c r="Y31" s="461">
        <v>60000</v>
      </c>
      <c r="Z31" s="462"/>
      <c r="AA31" s="462"/>
      <c r="AB31" s="462"/>
      <c r="AC31" s="462"/>
      <c r="AD31" s="463"/>
      <c r="AE31" s="465">
        <f>F31+I31+U31</f>
        <v>4</v>
      </c>
      <c r="AF31" s="466"/>
      <c r="AG31" s="466"/>
      <c r="AH31" s="466"/>
      <c r="AI31" s="467"/>
      <c r="AJ31" s="468">
        <f aca="true" t="shared" si="3" ref="AJ31:AJ43">G31+L31+Y31</f>
        <v>560000</v>
      </c>
      <c r="AK31" s="469"/>
      <c r="AL31" s="469"/>
      <c r="AM31" s="469"/>
      <c r="AN31" s="469"/>
      <c r="AO31" s="469"/>
      <c r="AP31" s="469"/>
      <c r="AQ31" s="469"/>
      <c r="AR31" s="470"/>
      <c r="AS31" s="113"/>
      <c r="AT31" s="224">
        <v>2</v>
      </c>
      <c r="AU31" s="425"/>
      <c r="AV31" s="425"/>
      <c r="AW31" s="426"/>
      <c r="AX31" s="427">
        <v>500000</v>
      </c>
      <c r="AY31" s="428"/>
      <c r="AZ31" s="428"/>
      <c r="BA31" s="429"/>
      <c r="BB31" s="224"/>
      <c r="BC31" s="452"/>
      <c r="BD31" s="427"/>
      <c r="BE31" s="428"/>
      <c r="BF31" s="453"/>
      <c r="BG31" s="453"/>
      <c r="BH31" s="453"/>
      <c r="BI31" s="453"/>
      <c r="BJ31" s="454"/>
      <c r="BK31" s="455">
        <f t="shared" si="1"/>
        <v>2</v>
      </c>
      <c r="BL31" s="456"/>
      <c r="BM31" s="456"/>
      <c r="BN31" s="457"/>
      <c r="BO31" s="458">
        <f t="shared" si="2"/>
        <v>500000</v>
      </c>
      <c r="BP31" s="459"/>
      <c r="BQ31" s="459"/>
      <c r="BR31" s="459"/>
      <c r="BS31" s="459"/>
      <c r="BT31" s="459"/>
      <c r="BU31" s="460"/>
      <c r="BV31" s="224">
        <v>1</v>
      </c>
      <c r="BW31" s="425"/>
      <c r="BX31" s="426"/>
      <c r="BY31" s="427">
        <v>200000</v>
      </c>
      <c r="BZ31" s="428"/>
      <c r="CA31" s="428"/>
      <c r="CB31" s="428"/>
      <c r="CC31" s="428"/>
      <c r="CD31" s="429"/>
      <c r="CE31" s="5"/>
      <c r="CF31" s="472"/>
    </row>
    <row r="32" spans="2:84" ht="21.75" customHeight="1">
      <c r="B32" s="103"/>
      <c r="C32" s="104"/>
      <c r="D32" s="105">
        <v>7</v>
      </c>
      <c r="E32" s="107" t="s">
        <v>23</v>
      </c>
      <c r="F32" s="151">
        <v>3</v>
      </c>
      <c r="G32" s="427">
        <v>500000</v>
      </c>
      <c r="H32" s="429"/>
      <c r="I32" s="224"/>
      <c r="J32" s="425"/>
      <c r="K32" s="425"/>
      <c r="L32" s="461"/>
      <c r="M32" s="462"/>
      <c r="N32" s="462"/>
      <c r="O32" s="462"/>
      <c r="P32" s="462"/>
      <c r="Q32" s="462"/>
      <c r="R32" s="462"/>
      <c r="S32" s="462"/>
      <c r="T32" s="463"/>
      <c r="U32" s="464">
        <v>1</v>
      </c>
      <c r="V32" s="464"/>
      <c r="W32" s="464"/>
      <c r="X32" s="464"/>
      <c r="Y32" s="461">
        <v>60000</v>
      </c>
      <c r="Z32" s="462"/>
      <c r="AA32" s="462"/>
      <c r="AB32" s="462"/>
      <c r="AC32" s="462"/>
      <c r="AD32" s="463"/>
      <c r="AE32" s="465">
        <f>F32+I32+U32</f>
        <v>4</v>
      </c>
      <c r="AF32" s="466"/>
      <c r="AG32" s="466"/>
      <c r="AH32" s="466"/>
      <c r="AI32" s="467"/>
      <c r="AJ32" s="468">
        <f t="shared" si="3"/>
        <v>560000</v>
      </c>
      <c r="AK32" s="469"/>
      <c r="AL32" s="469"/>
      <c r="AM32" s="469"/>
      <c r="AN32" s="469"/>
      <c r="AO32" s="469"/>
      <c r="AP32" s="469"/>
      <c r="AQ32" s="469"/>
      <c r="AR32" s="470"/>
      <c r="AS32" s="113"/>
      <c r="AT32" s="224">
        <v>2</v>
      </c>
      <c r="AU32" s="425"/>
      <c r="AV32" s="425"/>
      <c r="AW32" s="426"/>
      <c r="AX32" s="427">
        <v>500000</v>
      </c>
      <c r="AY32" s="428"/>
      <c r="AZ32" s="428"/>
      <c r="BA32" s="429"/>
      <c r="BB32" s="224"/>
      <c r="BC32" s="452"/>
      <c r="BD32" s="427"/>
      <c r="BE32" s="428"/>
      <c r="BF32" s="453"/>
      <c r="BG32" s="453"/>
      <c r="BH32" s="453"/>
      <c r="BI32" s="453"/>
      <c r="BJ32" s="454"/>
      <c r="BK32" s="455">
        <f t="shared" si="1"/>
        <v>2</v>
      </c>
      <c r="BL32" s="456"/>
      <c r="BM32" s="456"/>
      <c r="BN32" s="457"/>
      <c r="BO32" s="458">
        <f t="shared" si="2"/>
        <v>500000</v>
      </c>
      <c r="BP32" s="459"/>
      <c r="BQ32" s="459"/>
      <c r="BR32" s="459"/>
      <c r="BS32" s="459"/>
      <c r="BT32" s="459"/>
      <c r="BU32" s="460"/>
      <c r="BV32" s="224">
        <v>1</v>
      </c>
      <c r="BW32" s="425"/>
      <c r="BX32" s="426"/>
      <c r="BY32" s="427">
        <v>200000</v>
      </c>
      <c r="BZ32" s="428"/>
      <c r="CA32" s="428"/>
      <c r="CB32" s="428"/>
      <c r="CC32" s="428"/>
      <c r="CD32" s="429"/>
      <c r="CE32" s="5"/>
      <c r="CF32" s="473"/>
    </row>
    <row r="33" spans="2:84" ht="21.75" customHeight="1">
      <c r="B33" s="103"/>
      <c r="C33" s="104"/>
      <c r="D33" s="105">
        <v>8</v>
      </c>
      <c r="E33" s="107" t="s">
        <v>23</v>
      </c>
      <c r="F33" s="151">
        <v>3</v>
      </c>
      <c r="G33" s="427">
        <v>500000</v>
      </c>
      <c r="H33" s="429"/>
      <c r="I33" s="224"/>
      <c r="J33" s="425"/>
      <c r="K33" s="425"/>
      <c r="L33" s="461"/>
      <c r="M33" s="462"/>
      <c r="N33" s="462"/>
      <c r="O33" s="462"/>
      <c r="P33" s="462"/>
      <c r="Q33" s="462"/>
      <c r="R33" s="462"/>
      <c r="S33" s="462"/>
      <c r="T33" s="463"/>
      <c r="U33" s="464">
        <v>1</v>
      </c>
      <c r="V33" s="464"/>
      <c r="W33" s="464"/>
      <c r="X33" s="464"/>
      <c r="Y33" s="461">
        <v>60000</v>
      </c>
      <c r="Z33" s="462"/>
      <c r="AA33" s="462"/>
      <c r="AB33" s="462"/>
      <c r="AC33" s="462"/>
      <c r="AD33" s="463"/>
      <c r="AE33" s="465">
        <f t="shared" si="0"/>
        <v>4</v>
      </c>
      <c r="AF33" s="466"/>
      <c r="AG33" s="466"/>
      <c r="AH33" s="466"/>
      <c r="AI33" s="467"/>
      <c r="AJ33" s="468">
        <f t="shared" si="3"/>
        <v>560000</v>
      </c>
      <c r="AK33" s="469"/>
      <c r="AL33" s="469"/>
      <c r="AM33" s="469"/>
      <c r="AN33" s="469"/>
      <c r="AO33" s="469"/>
      <c r="AP33" s="469"/>
      <c r="AQ33" s="469"/>
      <c r="AR33" s="470"/>
      <c r="AS33" s="113"/>
      <c r="AT33" s="224">
        <v>2</v>
      </c>
      <c r="AU33" s="425"/>
      <c r="AV33" s="425"/>
      <c r="AW33" s="426"/>
      <c r="AX33" s="427">
        <v>500000</v>
      </c>
      <c r="AY33" s="428"/>
      <c r="AZ33" s="428"/>
      <c r="BA33" s="429"/>
      <c r="BB33" s="224"/>
      <c r="BC33" s="452"/>
      <c r="BD33" s="427"/>
      <c r="BE33" s="428"/>
      <c r="BF33" s="453"/>
      <c r="BG33" s="453"/>
      <c r="BH33" s="453"/>
      <c r="BI33" s="453"/>
      <c r="BJ33" s="454"/>
      <c r="BK33" s="455">
        <f t="shared" si="1"/>
        <v>2</v>
      </c>
      <c r="BL33" s="456"/>
      <c r="BM33" s="456"/>
      <c r="BN33" s="457"/>
      <c r="BO33" s="458">
        <f t="shared" si="2"/>
        <v>500000</v>
      </c>
      <c r="BP33" s="459"/>
      <c r="BQ33" s="459"/>
      <c r="BR33" s="459"/>
      <c r="BS33" s="459"/>
      <c r="BT33" s="459"/>
      <c r="BU33" s="460"/>
      <c r="BV33" s="224">
        <v>1</v>
      </c>
      <c r="BW33" s="425"/>
      <c r="BX33" s="426"/>
      <c r="BY33" s="427">
        <v>200000</v>
      </c>
      <c r="BZ33" s="428"/>
      <c r="CA33" s="428"/>
      <c r="CB33" s="428"/>
      <c r="CC33" s="428"/>
      <c r="CD33" s="429"/>
      <c r="CE33" s="5"/>
      <c r="CF33" s="568" t="s">
        <v>97</v>
      </c>
    </row>
    <row r="34" spans="2:84" ht="21.75" customHeight="1">
      <c r="B34" s="103"/>
      <c r="C34" s="104"/>
      <c r="D34" s="105">
        <v>9</v>
      </c>
      <c r="E34" s="107" t="s">
        <v>23</v>
      </c>
      <c r="F34" s="151">
        <v>3</v>
      </c>
      <c r="G34" s="427">
        <v>500000</v>
      </c>
      <c r="H34" s="429"/>
      <c r="I34" s="224"/>
      <c r="J34" s="425"/>
      <c r="K34" s="425"/>
      <c r="L34" s="461"/>
      <c r="M34" s="462"/>
      <c r="N34" s="462"/>
      <c r="O34" s="462"/>
      <c r="P34" s="462"/>
      <c r="Q34" s="462"/>
      <c r="R34" s="462"/>
      <c r="S34" s="462"/>
      <c r="T34" s="463"/>
      <c r="U34" s="464">
        <v>1</v>
      </c>
      <c r="V34" s="464"/>
      <c r="W34" s="464"/>
      <c r="X34" s="464"/>
      <c r="Y34" s="461">
        <v>60000</v>
      </c>
      <c r="Z34" s="462"/>
      <c r="AA34" s="462"/>
      <c r="AB34" s="462"/>
      <c r="AC34" s="462"/>
      <c r="AD34" s="463"/>
      <c r="AE34" s="465">
        <f t="shared" si="0"/>
        <v>4</v>
      </c>
      <c r="AF34" s="466"/>
      <c r="AG34" s="466"/>
      <c r="AH34" s="466"/>
      <c r="AI34" s="467"/>
      <c r="AJ34" s="468">
        <f t="shared" si="3"/>
        <v>560000</v>
      </c>
      <c r="AK34" s="469"/>
      <c r="AL34" s="469"/>
      <c r="AM34" s="469"/>
      <c r="AN34" s="469"/>
      <c r="AO34" s="469"/>
      <c r="AP34" s="469"/>
      <c r="AQ34" s="469"/>
      <c r="AR34" s="470"/>
      <c r="AS34" s="113"/>
      <c r="AT34" s="224">
        <v>2</v>
      </c>
      <c r="AU34" s="425"/>
      <c r="AV34" s="425"/>
      <c r="AW34" s="426"/>
      <c r="AX34" s="427">
        <v>500000</v>
      </c>
      <c r="AY34" s="428"/>
      <c r="AZ34" s="428"/>
      <c r="BA34" s="429"/>
      <c r="BB34" s="224"/>
      <c r="BC34" s="452"/>
      <c r="BD34" s="427"/>
      <c r="BE34" s="428"/>
      <c r="BF34" s="453"/>
      <c r="BG34" s="453"/>
      <c r="BH34" s="453"/>
      <c r="BI34" s="453"/>
      <c r="BJ34" s="454"/>
      <c r="BK34" s="455">
        <f t="shared" si="1"/>
        <v>2</v>
      </c>
      <c r="BL34" s="456"/>
      <c r="BM34" s="456"/>
      <c r="BN34" s="457"/>
      <c r="BO34" s="458">
        <f t="shared" si="2"/>
        <v>500000</v>
      </c>
      <c r="BP34" s="459"/>
      <c r="BQ34" s="459"/>
      <c r="BR34" s="459"/>
      <c r="BS34" s="459"/>
      <c r="BT34" s="459"/>
      <c r="BU34" s="460"/>
      <c r="BV34" s="224">
        <v>1</v>
      </c>
      <c r="BW34" s="425"/>
      <c r="BX34" s="426"/>
      <c r="BY34" s="427">
        <v>200000</v>
      </c>
      <c r="BZ34" s="428"/>
      <c r="CA34" s="428"/>
      <c r="CB34" s="428"/>
      <c r="CC34" s="428"/>
      <c r="CD34" s="429"/>
      <c r="CE34" s="5"/>
      <c r="CF34" s="569"/>
    </row>
    <row r="35" spans="2:84" ht="21.75" customHeight="1">
      <c r="B35" s="103"/>
      <c r="C35" s="104"/>
      <c r="D35" s="105">
        <v>10</v>
      </c>
      <c r="E35" s="107" t="s">
        <v>23</v>
      </c>
      <c r="F35" s="151">
        <v>3</v>
      </c>
      <c r="G35" s="427">
        <v>500000</v>
      </c>
      <c r="H35" s="429"/>
      <c r="I35" s="224"/>
      <c r="J35" s="425"/>
      <c r="K35" s="425"/>
      <c r="L35" s="461"/>
      <c r="M35" s="462"/>
      <c r="N35" s="462"/>
      <c r="O35" s="462"/>
      <c r="P35" s="462"/>
      <c r="Q35" s="462"/>
      <c r="R35" s="462"/>
      <c r="S35" s="462"/>
      <c r="T35" s="463"/>
      <c r="U35" s="464">
        <v>1</v>
      </c>
      <c r="V35" s="464"/>
      <c r="W35" s="464"/>
      <c r="X35" s="464"/>
      <c r="Y35" s="461">
        <v>60000</v>
      </c>
      <c r="Z35" s="462"/>
      <c r="AA35" s="462"/>
      <c r="AB35" s="462"/>
      <c r="AC35" s="462"/>
      <c r="AD35" s="463"/>
      <c r="AE35" s="465">
        <f t="shared" si="0"/>
        <v>4</v>
      </c>
      <c r="AF35" s="466"/>
      <c r="AG35" s="466"/>
      <c r="AH35" s="466"/>
      <c r="AI35" s="467"/>
      <c r="AJ35" s="468">
        <f t="shared" si="3"/>
        <v>560000</v>
      </c>
      <c r="AK35" s="469"/>
      <c r="AL35" s="469"/>
      <c r="AM35" s="469"/>
      <c r="AN35" s="469"/>
      <c r="AO35" s="469"/>
      <c r="AP35" s="469"/>
      <c r="AQ35" s="469"/>
      <c r="AR35" s="470"/>
      <c r="AS35" s="113"/>
      <c r="AT35" s="224">
        <v>2</v>
      </c>
      <c r="AU35" s="425"/>
      <c r="AV35" s="425"/>
      <c r="AW35" s="426"/>
      <c r="AX35" s="427">
        <v>500000</v>
      </c>
      <c r="AY35" s="428"/>
      <c r="AZ35" s="428"/>
      <c r="BA35" s="429"/>
      <c r="BB35" s="224"/>
      <c r="BC35" s="452"/>
      <c r="BD35" s="427"/>
      <c r="BE35" s="428"/>
      <c r="BF35" s="453"/>
      <c r="BG35" s="453"/>
      <c r="BH35" s="453"/>
      <c r="BI35" s="453"/>
      <c r="BJ35" s="454"/>
      <c r="BK35" s="455">
        <f t="shared" si="1"/>
        <v>2</v>
      </c>
      <c r="BL35" s="456"/>
      <c r="BM35" s="456"/>
      <c r="BN35" s="457"/>
      <c r="BO35" s="458">
        <f t="shared" si="2"/>
        <v>500000</v>
      </c>
      <c r="BP35" s="459"/>
      <c r="BQ35" s="459"/>
      <c r="BR35" s="459"/>
      <c r="BS35" s="459"/>
      <c r="BT35" s="459"/>
      <c r="BU35" s="460"/>
      <c r="BV35" s="224">
        <v>1</v>
      </c>
      <c r="BW35" s="425"/>
      <c r="BX35" s="426"/>
      <c r="BY35" s="427">
        <v>200000</v>
      </c>
      <c r="BZ35" s="428"/>
      <c r="CA35" s="428"/>
      <c r="CB35" s="428"/>
      <c r="CC35" s="428"/>
      <c r="CD35" s="429"/>
      <c r="CE35" s="5"/>
      <c r="CF35" s="569"/>
    </row>
    <row r="36" spans="2:84" ht="21.75" customHeight="1">
      <c r="B36" s="103"/>
      <c r="C36" s="104"/>
      <c r="D36" s="105">
        <v>11</v>
      </c>
      <c r="E36" s="107" t="s">
        <v>23</v>
      </c>
      <c r="F36" s="151">
        <v>3</v>
      </c>
      <c r="G36" s="427">
        <v>500000</v>
      </c>
      <c r="H36" s="429"/>
      <c r="I36" s="224"/>
      <c r="J36" s="425"/>
      <c r="K36" s="425"/>
      <c r="L36" s="461"/>
      <c r="M36" s="462"/>
      <c r="N36" s="462"/>
      <c r="O36" s="462"/>
      <c r="P36" s="462"/>
      <c r="Q36" s="462"/>
      <c r="R36" s="462"/>
      <c r="S36" s="462"/>
      <c r="T36" s="463"/>
      <c r="U36" s="464">
        <v>1</v>
      </c>
      <c r="V36" s="464"/>
      <c r="W36" s="464"/>
      <c r="X36" s="464"/>
      <c r="Y36" s="461">
        <v>60000</v>
      </c>
      <c r="Z36" s="462"/>
      <c r="AA36" s="462"/>
      <c r="AB36" s="462"/>
      <c r="AC36" s="462"/>
      <c r="AD36" s="463"/>
      <c r="AE36" s="465">
        <f t="shared" si="0"/>
        <v>4</v>
      </c>
      <c r="AF36" s="466"/>
      <c r="AG36" s="466"/>
      <c r="AH36" s="466"/>
      <c r="AI36" s="467"/>
      <c r="AJ36" s="468">
        <f t="shared" si="3"/>
        <v>560000</v>
      </c>
      <c r="AK36" s="469"/>
      <c r="AL36" s="469"/>
      <c r="AM36" s="469"/>
      <c r="AN36" s="469"/>
      <c r="AO36" s="469"/>
      <c r="AP36" s="469"/>
      <c r="AQ36" s="469"/>
      <c r="AR36" s="470"/>
      <c r="AS36" s="113"/>
      <c r="AT36" s="224">
        <v>2</v>
      </c>
      <c r="AU36" s="425"/>
      <c r="AV36" s="425"/>
      <c r="AW36" s="426"/>
      <c r="AX36" s="427">
        <v>500000</v>
      </c>
      <c r="AY36" s="428"/>
      <c r="AZ36" s="428"/>
      <c r="BA36" s="429"/>
      <c r="BB36" s="224"/>
      <c r="BC36" s="452"/>
      <c r="BD36" s="427"/>
      <c r="BE36" s="428"/>
      <c r="BF36" s="453"/>
      <c r="BG36" s="453"/>
      <c r="BH36" s="453"/>
      <c r="BI36" s="453"/>
      <c r="BJ36" s="454"/>
      <c r="BK36" s="455">
        <f t="shared" si="1"/>
        <v>2</v>
      </c>
      <c r="BL36" s="456"/>
      <c r="BM36" s="456"/>
      <c r="BN36" s="457"/>
      <c r="BO36" s="458">
        <f t="shared" si="2"/>
        <v>500000</v>
      </c>
      <c r="BP36" s="459"/>
      <c r="BQ36" s="459"/>
      <c r="BR36" s="459"/>
      <c r="BS36" s="459"/>
      <c r="BT36" s="459"/>
      <c r="BU36" s="460"/>
      <c r="BV36" s="224">
        <v>1</v>
      </c>
      <c r="BW36" s="425"/>
      <c r="BX36" s="426"/>
      <c r="BY36" s="427">
        <v>200000</v>
      </c>
      <c r="BZ36" s="428"/>
      <c r="CA36" s="428"/>
      <c r="CB36" s="428"/>
      <c r="CC36" s="428"/>
      <c r="CD36" s="429"/>
      <c r="CE36" s="5"/>
      <c r="CF36" s="569"/>
    </row>
    <row r="37" spans="2:84" ht="21.75" customHeight="1">
      <c r="B37" s="103"/>
      <c r="C37" s="104"/>
      <c r="D37" s="105">
        <v>12</v>
      </c>
      <c r="E37" s="107" t="s">
        <v>23</v>
      </c>
      <c r="F37" s="151">
        <v>3</v>
      </c>
      <c r="G37" s="427">
        <v>500000</v>
      </c>
      <c r="H37" s="429"/>
      <c r="I37" s="224"/>
      <c r="J37" s="425"/>
      <c r="K37" s="425"/>
      <c r="L37" s="461"/>
      <c r="M37" s="462"/>
      <c r="N37" s="462"/>
      <c r="O37" s="462"/>
      <c r="P37" s="462"/>
      <c r="Q37" s="462"/>
      <c r="R37" s="462"/>
      <c r="S37" s="462"/>
      <c r="T37" s="463"/>
      <c r="U37" s="464">
        <v>1</v>
      </c>
      <c r="V37" s="464"/>
      <c r="W37" s="464"/>
      <c r="X37" s="464"/>
      <c r="Y37" s="461">
        <v>60000</v>
      </c>
      <c r="Z37" s="462"/>
      <c r="AA37" s="462"/>
      <c r="AB37" s="462"/>
      <c r="AC37" s="462"/>
      <c r="AD37" s="463"/>
      <c r="AE37" s="465">
        <f t="shared" si="0"/>
        <v>4</v>
      </c>
      <c r="AF37" s="466"/>
      <c r="AG37" s="466"/>
      <c r="AH37" s="466"/>
      <c r="AI37" s="467"/>
      <c r="AJ37" s="468">
        <f t="shared" si="3"/>
        <v>560000</v>
      </c>
      <c r="AK37" s="469"/>
      <c r="AL37" s="469"/>
      <c r="AM37" s="469"/>
      <c r="AN37" s="469"/>
      <c r="AO37" s="469"/>
      <c r="AP37" s="469"/>
      <c r="AQ37" s="469"/>
      <c r="AR37" s="470"/>
      <c r="AS37" s="113"/>
      <c r="AT37" s="224">
        <v>2</v>
      </c>
      <c r="AU37" s="425"/>
      <c r="AV37" s="425"/>
      <c r="AW37" s="426"/>
      <c r="AX37" s="427">
        <v>500000</v>
      </c>
      <c r="AY37" s="428"/>
      <c r="AZ37" s="428"/>
      <c r="BA37" s="429"/>
      <c r="BB37" s="224"/>
      <c r="BC37" s="452"/>
      <c r="BD37" s="427"/>
      <c r="BE37" s="428"/>
      <c r="BF37" s="453"/>
      <c r="BG37" s="453"/>
      <c r="BH37" s="453"/>
      <c r="BI37" s="453"/>
      <c r="BJ37" s="454"/>
      <c r="BK37" s="455">
        <f t="shared" si="1"/>
        <v>2</v>
      </c>
      <c r="BL37" s="456"/>
      <c r="BM37" s="456"/>
      <c r="BN37" s="457"/>
      <c r="BO37" s="458">
        <f t="shared" si="2"/>
        <v>500000</v>
      </c>
      <c r="BP37" s="459"/>
      <c r="BQ37" s="459"/>
      <c r="BR37" s="459"/>
      <c r="BS37" s="459"/>
      <c r="BT37" s="459"/>
      <c r="BU37" s="460"/>
      <c r="BV37" s="224">
        <v>1</v>
      </c>
      <c r="BW37" s="425"/>
      <c r="BX37" s="426"/>
      <c r="BY37" s="427">
        <v>200000</v>
      </c>
      <c r="BZ37" s="428"/>
      <c r="CA37" s="428"/>
      <c r="CB37" s="428"/>
      <c r="CC37" s="428"/>
      <c r="CD37" s="429"/>
      <c r="CE37" s="5"/>
      <c r="CF37" s="569"/>
    </row>
    <row r="38" spans="2:84" ht="21.75" customHeight="1">
      <c r="B38" s="103"/>
      <c r="C38" s="104"/>
      <c r="D38" s="105">
        <v>1</v>
      </c>
      <c r="E38" s="107" t="s">
        <v>23</v>
      </c>
      <c r="F38" s="151">
        <v>3</v>
      </c>
      <c r="G38" s="427">
        <v>500000</v>
      </c>
      <c r="H38" s="429"/>
      <c r="I38" s="224"/>
      <c r="J38" s="425"/>
      <c r="K38" s="425"/>
      <c r="L38" s="461"/>
      <c r="M38" s="462"/>
      <c r="N38" s="462"/>
      <c r="O38" s="462"/>
      <c r="P38" s="462"/>
      <c r="Q38" s="462"/>
      <c r="R38" s="462"/>
      <c r="S38" s="462"/>
      <c r="T38" s="463"/>
      <c r="U38" s="464">
        <v>1</v>
      </c>
      <c r="V38" s="464"/>
      <c r="W38" s="464"/>
      <c r="X38" s="464"/>
      <c r="Y38" s="461">
        <v>60000</v>
      </c>
      <c r="Z38" s="462"/>
      <c r="AA38" s="462"/>
      <c r="AB38" s="462"/>
      <c r="AC38" s="462"/>
      <c r="AD38" s="463"/>
      <c r="AE38" s="465">
        <f t="shared" si="0"/>
        <v>4</v>
      </c>
      <c r="AF38" s="466"/>
      <c r="AG38" s="466"/>
      <c r="AH38" s="466"/>
      <c r="AI38" s="467"/>
      <c r="AJ38" s="468">
        <f t="shared" si="3"/>
        <v>560000</v>
      </c>
      <c r="AK38" s="469"/>
      <c r="AL38" s="469"/>
      <c r="AM38" s="469"/>
      <c r="AN38" s="469"/>
      <c r="AO38" s="469"/>
      <c r="AP38" s="469"/>
      <c r="AQ38" s="469"/>
      <c r="AR38" s="470"/>
      <c r="AS38" s="113"/>
      <c r="AT38" s="224">
        <v>2</v>
      </c>
      <c r="AU38" s="425"/>
      <c r="AV38" s="425"/>
      <c r="AW38" s="426"/>
      <c r="AX38" s="427">
        <v>500000</v>
      </c>
      <c r="AY38" s="428"/>
      <c r="AZ38" s="428"/>
      <c r="BA38" s="429"/>
      <c r="BB38" s="224"/>
      <c r="BC38" s="452"/>
      <c r="BD38" s="427"/>
      <c r="BE38" s="428"/>
      <c r="BF38" s="453"/>
      <c r="BG38" s="453"/>
      <c r="BH38" s="453"/>
      <c r="BI38" s="453"/>
      <c r="BJ38" s="454"/>
      <c r="BK38" s="455">
        <f t="shared" si="1"/>
        <v>2</v>
      </c>
      <c r="BL38" s="456"/>
      <c r="BM38" s="456"/>
      <c r="BN38" s="457"/>
      <c r="BO38" s="458">
        <f t="shared" si="2"/>
        <v>500000</v>
      </c>
      <c r="BP38" s="459"/>
      <c r="BQ38" s="459"/>
      <c r="BR38" s="459"/>
      <c r="BS38" s="459"/>
      <c r="BT38" s="459"/>
      <c r="BU38" s="460"/>
      <c r="BV38" s="224">
        <v>1</v>
      </c>
      <c r="BW38" s="425"/>
      <c r="BX38" s="426"/>
      <c r="BY38" s="427">
        <v>200000</v>
      </c>
      <c r="BZ38" s="428"/>
      <c r="CA38" s="428"/>
      <c r="CB38" s="428"/>
      <c r="CC38" s="428"/>
      <c r="CD38" s="429"/>
      <c r="CE38" s="5"/>
      <c r="CF38" s="569"/>
    </row>
    <row r="39" spans="2:84" ht="21.75" customHeight="1">
      <c r="B39" s="103"/>
      <c r="C39" s="104"/>
      <c r="D39" s="105">
        <v>2</v>
      </c>
      <c r="E39" s="107" t="s">
        <v>23</v>
      </c>
      <c r="F39" s="151">
        <v>2</v>
      </c>
      <c r="G39" s="427">
        <v>500000</v>
      </c>
      <c r="H39" s="429"/>
      <c r="I39" s="224"/>
      <c r="J39" s="425"/>
      <c r="K39" s="425"/>
      <c r="L39" s="461"/>
      <c r="M39" s="462"/>
      <c r="N39" s="462"/>
      <c r="O39" s="462"/>
      <c r="P39" s="462"/>
      <c r="Q39" s="462"/>
      <c r="R39" s="462"/>
      <c r="S39" s="462"/>
      <c r="T39" s="463"/>
      <c r="U39" s="464">
        <v>1</v>
      </c>
      <c r="V39" s="464"/>
      <c r="W39" s="464"/>
      <c r="X39" s="464"/>
      <c r="Y39" s="461">
        <v>60000</v>
      </c>
      <c r="Z39" s="462"/>
      <c r="AA39" s="462"/>
      <c r="AB39" s="462"/>
      <c r="AC39" s="462"/>
      <c r="AD39" s="463"/>
      <c r="AE39" s="465">
        <f t="shared" si="0"/>
        <v>3</v>
      </c>
      <c r="AF39" s="466"/>
      <c r="AG39" s="466"/>
      <c r="AH39" s="466"/>
      <c r="AI39" s="467"/>
      <c r="AJ39" s="468">
        <f t="shared" si="3"/>
        <v>560000</v>
      </c>
      <c r="AK39" s="469"/>
      <c r="AL39" s="469"/>
      <c r="AM39" s="469"/>
      <c r="AN39" s="469"/>
      <c r="AO39" s="469"/>
      <c r="AP39" s="469"/>
      <c r="AQ39" s="469"/>
      <c r="AR39" s="470"/>
      <c r="AS39" s="113"/>
      <c r="AT39" s="224">
        <v>2</v>
      </c>
      <c r="AU39" s="425"/>
      <c r="AV39" s="425"/>
      <c r="AW39" s="426"/>
      <c r="AX39" s="427">
        <v>500000</v>
      </c>
      <c r="AY39" s="428"/>
      <c r="AZ39" s="428"/>
      <c r="BA39" s="429"/>
      <c r="BB39" s="224"/>
      <c r="BC39" s="452"/>
      <c r="BD39" s="427"/>
      <c r="BE39" s="428"/>
      <c r="BF39" s="453"/>
      <c r="BG39" s="453"/>
      <c r="BH39" s="453"/>
      <c r="BI39" s="453"/>
      <c r="BJ39" s="454"/>
      <c r="BK39" s="455">
        <f t="shared" si="1"/>
        <v>2</v>
      </c>
      <c r="BL39" s="456"/>
      <c r="BM39" s="456"/>
      <c r="BN39" s="457"/>
      <c r="BO39" s="458">
        <f t="shared" si="2"/>
        <v>500000</v>
      </c>
      <c r="BP39" s="459"/>
      <c r="BQ39" s="459"/>
      <c r="BR39" s="459"/>
      <c r="BS39" s="459"/>
      <c r="BT39" s="459"/>
      <c r="BU39" s="460"/>
      <c r="BV39" s="224">
        <v>1</v>
      </c>
      <c r="BW39" s="425"/>
      <c r="BX39" s="426"/>
      <c r="BY39" s="427">
        <v>200000</v>
      </c>
      <c r="BZ39" s="428"/>
      <c r="CA39" s="428"/>
      <c r="CB39" s="428"/>
      <c r="CC39" s="428"/>
      <c r="CD39" s="429"/>
      <c r="CE39" s="5"/>
      <c r="CF39" s="569"/>
    </row>
    <row r="40" spans="2:84" ht="21.75" customHeight="1">
      <c r="B40" s="103"/>
      <c r="C40" s="104"/>
      <c r="D40" s="105">
        <v>3</v>
      </c>
      <c r="E40" s="107" t="s">
        <v>23</v>
      </c>
      <c r="F40" s="151">
        <v>2</v>
      </c>
      <c r="G40" s="427">
        <v>500000</v>
      </c>
      <c r="H40" s="429"/>
      <c r="I40" s="224"/>
      <c r="J40" s="425"/>
      <c r="K40" s="425"/>
      <c r="L40" s="461"/>
      <c r="M40" s="462"/>
      <c r="N40" s="462"/>
      <c r="O40" s="462"/>
      <c r="P40" s="462"/>
      <c r="Q40" s="462"/>
      <c r="R40" s="462"/>
      <c r="S40" s="462"/>
      <c r="T40" s="463"/>
      <c r="U40" s="464">
        <v>1</v>
      </c>
      <c r="V40" s="464"/>
      <c r="W40" s="464"/>
      <c r="X40" s="464"/>
      <c r="Y40" s="461">
        <v>60000</v>
      </c>
      <c r="Z40" s="462"/>
      <c r="AA40" s="462"/>
      <c r="AB40" s="462"/>
      <c r="AC40" s="462"/>
      <c r="AD40" s="463"/>
      <c r="AE40" s="465">
        <f t="shared" si="0"/>
        <v>3</v>
      </c>
      <c r="AF40" s="466"/>
      <c r="AG40" s="466"/>
      <c r="AH40" s="466"/>
      <c r="AI40" s="467"/>
      <c r="AJ40" s="468">
        <f t="shared" si="3"/>
        <v>560000</v>
      </c>
      <c r="AK40" s="469"/>
      <c r="AL40" s="469"/>
      <c r="AM40" s="469"/>
      <c r="AN40" s="469"/>
      <c r="AO40" s="469"/>
      <c r="AP40" s="469"/>
      <c r="AQ40" s="469"/>
      <c r="AR40" s="470"/>
      <c r="AS40" s="113"/>
      <c r="AT40" s="224">
        <v>2</v>
      </c>
      <c r="AU40" s="425"/>
      <c r="AV40" s="425"/>
      <c r="AW40" s="426"/>
      <c r="AX40" s="427">
        <v>500000</v>
      </c>
      <c r="AY40" s="428"/>
      <c r="AZ40" s="428"/>
      <c r="BA40" s="429"/>
      <c r="BB40" s="224"/>
      <c r="BC40" s="452"/>
      <c r="BD40" s="427"/>
      <c r="BE40" s="428"/>
      <c r="BF40" s="453"/>
      <c r="BG40" s="453"/>
      <c r="BH40" s="453"/>
      <c r="BI40" s="453"/>
      <c r="BJ40" s="454"/>
      <c r="BK40" s="455">
        <f t="shared" si="1"/>
        <v>2</v>
      </c>
      <c r="BL40" s="456"/>
      <c r="BM40" s="456"/>
      <c r="BN40" s="457"/>
      <c r="BO40" s="458">
        <f t="shared" si="2"/>
        <v>500000</v>
      </c>
      <c r="BP40" s="459"/>
      <c r="BQ40" s="459"/>
      <c r="BR40" s="459"/>
      <c r="BS40" s="459"/>
      <c r="BT40" s="459"/>
      <c r="BU40" s="460"/>
      <c r="BV40" s="224">
        <v>1</v>
      </c>
      <c r="BW40" s="425"/>
      <c r="BX40" s="426"/>
      <c r="BY40" s="427">
        <v>200000</v>
      </c>
      <c r="BZ40" s="428"/>
      <c r="CA40" s="428"/>
      <c r="CB40" s="428"/>
      <c r="CC40" s="428"/>
      <c r="CD40" s="429"/>
      <c r="CE40" s="5"/>
      <c r="CF40" s="168" t="s">
        <v>21</v>
      </c>
    </row>
    <row r="41" spans="2:83" ht="21.75" customHeight="1">
      <c r="B41" s="108" t="s">
        <v>25</v>
      </c>
      <c r="C41" s="104"/>
      <c r="D41" s="164">
        <v>6</v>
      </c>
      <c r="E41" s="107" t="s">
        <v>23</v>
      </c>
      <c r="F41" s="151">
        <v>2</v>
      </c>
      <c r="G41" s="427">
        <v>500000</v>
      </c>
      <c r="H41" s="429"/>
      <c r="I41" s="224"/>
      <c r="J41" s="425"/>
      <c r="K41" s="425"/>
      <c r="L41" s="461"/>
      <c r="M41" s="462"/>
      <c r="N41" s="462"/>
      <c r="O41" s="462"/>
      <c r="P41" s="462"/>
      <c r="Q41" s="462"/>
      <c r="R41" s="462"/>
      <c r="S41" s="462"/>
      <c r="T41" s="463"/>
      <c r="U41" s="464">
        <v>1</v>
      </c>
      <c r="V41" s="464"/>
      <c r="W41" s="464"/>
      <c r="X41" s="464"/>
      <c r="Y41" s="461">
        <v>60000</v>
      </c>
      <c r="Z41" s="462"/>
      <c r="AA41" s="462"/>
      <c r="AB41" s="462"/>
      <c r="AC41" s="462"/>
      <c r="AD41" s="463"/>
      <c r="AE41" s="465">
        <f t="shared" si="0"/>
        <v>3</v>
      </c>
      <c r="AF41" s="466"/>
      <c r="AG41" s="466"/>
      <c r="AH41" s="466"/>
      <c r="AI41" s="467"/>
      <c r="AJ41" s="468">
        <f t="shared" si="3"/>
        <v>560000</v>
      </c>
      <c r="AK41" s="469"/>
      <c r="AL41" s="469"/>
      <c r="AM41" s="469"/>
      <c r="AN41" s="469"/>
      <c r="AO41" s="469"/>
      <c r="AP41" s="469"/>
      <c r="AQ41" s="469"/>
      <c r="AR41" s="470"/>
      <c r="AS41" s="113"/>
      <c r="AT41" s="224">
        <v>2</v>
      </c>
      <c r="AU41" s="425"/>
      <c r="AV41" s="425"/>
      <c r="AW41" s="426"/>
      <c r="AX41" s="427">
        <v>500000</v>
      </c>
      <c r="AY41" s="428"/>
      <c r="AZ41" s="428"/>
      <c r="BA41" s="429"/>
      <c r="BB41" s="224"/>
      <c r="BC41" s="452"/>
      <c r="BD41" s="427"/>
      <c r="BE41" s="428"/>
      <c r="BF41" s="453"/>
      <c r="BG41" s="453"/>
      <c r="BH41" s="453"/>
      <c r="BI41" s="453"/>
      <c r="BJ41" s="454"/>
      <c r="BK41" s="455">
        <f t="shared" si="1"/>
        <v>2</v>
      </c>
      <c r="BL41" s="456"/>
      <c r="BM41" s="456"/>
      <c r="BN41" s="457"/>
      <c r="BO41" s="458">
        <f t="shared" si="2"/>
        <v>500000</v>
      </c>
      <c r="BP41" s="459"/>
      <c r="BQ41" s="459"/>
      <c r="BR41" s="459"/>
      <c r="BS41" s="459"/>
      <c r="BT41" s="459"/>
      <c r="BU41" s="460"/>
      <c r="BV41" s="224">
        <v>1</v>
      </c>
      <c r="BW41" s="425"/>
      <c r="BX41" s="426"/>
      <c r="BY41" s="427">
        <v>200000</v>
      </c>
      <c r="BZ41" s="428"/>
      <c r="CA41" s="428"/>
      <c r="CB41" s="428"/>
      <c r="CC41" s="428"/>
      <c r="CD41" s="429"/>
      <c r="CE41" s="5"/>
    </row>
    <row r="42" spans="2:83" ht="21.75" customHeight="1">
      <c r="B42" s="108" t="s">
        <v>25</v>
      </c>
      <c r="C42" s="104"/>
      <c r="D42" s="164">
        <v>12</v>
      </c>
      <c r="E42" s="107" t="s">
        <v>23</v>
      </c>
      <c r="F42" s="151">
        <v>2</v>
      </c>
      <c r="G42" s="427">
        <v>500000</v>
      </c>
      <c r="H42" s="429"/>
      <c r="I42" s="224"/>
      <c r="J42" s="425"/>
      <c r="K42" s="425"/>
      <c r="L42" s="461"/>
      <c r="M42" s="462"/>
      <c r="N42" s="462"/>
      <c r="O42" s="462"/>
      <c r="P42" s="462"/>
      <c r="Q42" s="462"/>
      <c r="R42" s="462"/>
      <c r="S42" s="462"/>
      <c r="T42" s="463"/>
      <c r="U42" s="464">
        <v>1</v>
      </c>
      <c r="V42" s="464"/>
      <c r="W42" s="464"/>
      <c r="X42" s="464"/>
      <c r="Y42" s="461">
        <v>60000</v>
      </c>
      <c r="Z42" s="462"/>
      <c r="AA42" s="462"/>
      <c r="AB42" s="462"/>
      <c r="AC42" s="462"/>
      <c r="AD42" s="463"/>
      <c r="AE42" s="465">
        <f t="shared" si="0"/>
        <v>3</v>
      </c>
      <c r="AF42" s="466"/>
      <c r="AG42" s="466"/>
      <c r="AH42" s="466"/>
      <c r="AI42" s="467"/>
      <c r="AJ42" s="468">
        <f t="shared" si="3"/>
        <v>560000</v>
      </c>
      <c r="AK42" s="469"/>
      <c r="AL42" s="469"/>
      <c r="AM42" s="469"/>
      <c r="AN42" s="469"/>
      <c r="AO42" s="469"/>
      <c r="AP42" s="469"/>
      <c r="AQ42" s="469"/>
      <c r="AR42" s="470"/>
      <c r="AS42" s="113"/>
      <c r="AT42" s="224">
        <v>2</v>
      </c>
      <c r="AU42" s="425"/>
      <c r="AV42" s="425"/>
      <c r="AW42" s="426"/>
      <c r="AX42" s="427">
        <v>500000</v>
      </c>
      <c r="AY42" s="428"/>
      <c r="AZ42" s="428"/>
      <c r="BA42" s="429"/>
      <c r="BB42" s="224"/>
      <c r="BC42" s="452"/>
      <c r="BD42" s="427"/>
      <c r="BE42" s="428"/>
      <c r="BF42" s="453"/>
      <c r="BG42" s="453"/>
      <c r="BH42" s="453"/>
      <c r="BI42" s="453"/>
      <c r="BJ42" s="454"/>
      <c r="BK42" s="455">
        <f t="shared" si="1"/>
        <v>2</v>
      </c>
      <c r="BL42" s="456"/>
      <c r="BM42" s="456"/>
      <c r="BN42" s="457"/>
      <c r="BO42" s="458">
        <f t="shared" si="2"/>
        <v>500000</v>
      </c>
      <c r="BP42" s="459"/>
      <c r="BQ42" s="459"/>
      <c r="BR42" s="459"/>
      <c r="BS42" s="459"/>
      <c r="BT42" s="459"/>
      <c r="BU42" s="460"/>
      <c r="BV42" s="224">
        <v>1</v>
      </c>
      <c r="BW42" s="425"/>
      <c r="BX42" s="426"/>
      <c r="BY42" s="427">
        <v>200000</v>
      </c>
      <c r="BZ42" s="428"/>
      <c r="CA42" s="428"/>
      <c r="CB42" s="428"/>
      <c r="CC42" s="428"/>
      <c r="CD42" s="429"/>
      <c r="CE42" s="5"/>
    </row>
    <row r="43" spans="2:84" ht="21.75" customHeight="1">
      <c r="B43" s="110" t="s">
        <v>25</v>
      </c>
      <c r="C43" s="111"/>
      <c r="D43" s="165"/>
      <c r="E43" s="109" t="s">
        <v>15</v>
      </c>
      <c r="F43" s="151">
        <v>2</v>
      </c>
      <c r="G43" s="427">
        <v>500000</v>
      </c>
      <c r="H43" s="429"/>
      <c r="I43" s="224"/>
      <c r="J43" s="425"/>
      <c r="K43" s="425"/>
      <c r="L43" s="461"/>
      <c r="M43" s="462"/>
      <c r="N43" s="462"/>
      <c r="O43" s="462"/>
      <c r="P43" s="462"/>
      <c r="Q43" s="462"/>
      <c r="R43" s="462"/>
      <c r="S43" s="462"/>
      <c r="T43" s="463"/>
      <c r="U43" s="464">
        <v>1</v>
      </c>
      <c r="V43" s="464"/>
      <c r="W43" s="464"/>
      <c r="X43" s="464"/>
      <c r="Y43" s="461">
        <v>60000</v>
      </c>
      <c r="Z43" s="462"/>
      <c r="AA43" s="462"/>
      <c r="AB43" s="462"/>
      <c r="AC43" s="462"/>
      <c r="AD43" s="463"/>
      <c r="AE43" s="465">
        <f t="shared" si="0"/>
        <v>3</v>
      </c>
      <c r="AF43" s="466"/>
      <c r="AG43" s="466"/>
      <c r="AH43" s="466"/>
      <c r="AI43" s="467"/>
      <c r="AJ43" s="468">
        <f t="shared" si="3"/>
        <v>560000</v>
      </c>
      <c r="AK43" s="469"/>
      <c r="AL43" s="469"/>
      <c r="AM43" s="469"/>
      <c r="AN43" s="469"/>
      <c r="AO43" s="469"/>
      <c r="AP43" s="469"/>
      <c r="AQ43" s="469"/>
      <c r="AR43" s="470"/>
      <c r="AS43" s="113"/>
      <c r="AT43" s="451">
        <v>2</v>
      </c>
      <c r="AU43" s="451"/>
      <c r="AV43" s="451"/>
      <c r="AW43" s="451"/>
      <c r="AX43" s="427">
        <v>500000</v>
      </c>
      <c r="AY43" s="428"/>
      <c r="AZ43" s="428"/>
      <c r="BA43" s="429"/>
      <c r="BB43" s="224"/>
      <c r="BC43" s="452"/>
      <c r="BD43" s="427"/>
      <c r="BE43" s="428"/>
      <c r="BF43" s="453"/>
      <c r="BG43" s="453"/>
      <c r="BH43" s="453"/>
      <c r="BI43" s="453"/>
      <c r="BJ43" s="454"/>
      <c r="BK43" s="455">
        <f t="shared" si="1"/>
        <v>2</v>
      </c>
      <c r="BL43" s="456"/>
      <c r="BM43" s="456"/>
      <c r="BN43" s="457"/>
      <c r="BO43" s="458">
        <f t="shared" si="2"/>
        <v>500000</v>
      </c>
      <c r="BP43" s="459"/>
      <c r="BQ43" s="459"/>
      <c r="BR43" s="459"/>
      <c r="BS43" s="459"/>
      <c r="BT43" s="459"/>
      <c r="BU43" s="460"/>
      <c r="BV43" s="224"/>
      <c r="BW43" s="425"/>
      <c r="BX43" s="426"/>
      <c r="BY43" s="427"/>
      <c r="BZ43" s="428"/>
      <c r="CA43" s="428"/>
      <c r="CB43" s="428"/>
      <c r="CC43" s="428"/>
      <c r="CD43" s="429"/>
      <c r="CE43" s="5"/>
      <c r="CF43" s="5"/>
    </row>
    <row r="44" spans="2:84" ht="7.5" customHeight="1">
      <c r="B44" s="434" t="s">
        <v>1</v>
      </c>
      <c r="C44" s="435"/>
      <c r="D44" s="435"/>
      <c r="E44" s="436"/>
      <c r="F44" s="439"/>
      <c r="G44" s="358">
        <f>SUM(G29:H43)</f>
        <v>7500000</v>
      </c>
      <c r="H44" s="360"/>
      <c r="I44" s="349"/>
      <c r="J44" s="350"/>
      <c r="K44" s="351"/>
      <c r="L44" s="442">
        <f>SUM(L29:T43)</f>
        <v>0</v>
      </c>
      <c r="M44" s="443"/>
      <c r="N44" s="443"/>
      <c r="O44" s="443"/>
      <c r="P44" s="443"/>
      <c r="Q44" s="443"/>
      <c r="R44" s="443"/>
      <c r="S44" s="443"/>
      <c r="T44" s="444"/>
      <c r="U44" s="349"/>
      <c r="V44" s="350"/>
      <c r="W44" s="350"/>
      <c r="X44" s="351"/>
      <c r="Y44" s="358">
        <f>SUM(Y29:AD43)</f>
        <v>900000</v>
      </c>
      <c r="Z44" s="359"/>
      <c r="AA44" s="359"/>
      <c r="AB44" s="359"/>
      <c r="AC44" s="359"/>
      <c r="AD44" s="404"/>
      <c r="AE44" s="391" t="s">
        <v>34</v>
      </c>
      <c r="AF44" s="406"/>
      <c r="AG44" s="406"/>
      <c r="AH44" s="406"/>
      <c r="AI44" s="407"/>
      <c r="AJ44" s="112"/>
      <c r="AK44" s="71">
        <f>SUM(AK29:AR43)</f>
        <v>0</v>
      </c>
      <c r="AL44" s="48"/>
      <c r="AM44" s="48"/>
      <c r="AN44" s="48"/>
      <c r="AO44" s="48"/>
      <c r="AP44" s="48"/>
      <c r="AQ44" s="48"/>
      <c r="AR44" s="52" t="s">
        <v>16</v>
      </c>
      <c r="AS44" s="79"/>
      <c r="AT44" s="349"/>
      <c r="AU44" s="350"/>
      <c r="AV44" s="350"/>
      <c r="AW44" s="351"/>
      <c r="AX44" s="358">
        <f>SUM(AX29:BA43)</f>
        <v>7500000</v>
      </c>
      <c r="AY44" s="359"/>
      <c r="AZ44" s="359"/>
      <c r="BA44" s="360"/>
      <c r="BB44" s="349"/>
      <c r="BC44" s="351"/>
      <c r="BD44" s="358">
        <f>SUM(BD29:BJ43)</f>
        <v>0</v>
      </c>
      <c r="BE44" s="359"/>
      <c r="BF44" s="400"/>
      <c r="BG44" s="400"/>
      <c r="BH44" s="400"/>
      <c r="BI44" s="400"/>
      <c r="BJ44" s="360"/>
      <c r="BK44" s="419" t="s">
        <v>60</v>
      </c>
      <c r="BL44" s="420"/>
      <c r="BM44" s="420"/>
      <c r="BN44" s="421"/>
      <c r="BO44" s="337" t="s">
        <v>16</v>
      </c>
      <c r="BP44" s="338"/>
      <c r="BQ44" s="338"/>
      <c r="BR44" s="338"/>
      <c r="BS44" s="338"/>
      <c r="BT44" s="338"/>
      <c r="BU44" s="339"/>
      <c r="BV44" s="391" t="s">
        <v>61</v>
      </c>
      <c r="BW44" s="392"/>
      <c r="BX44" s="393"/>
      <c r="BY44" s="337" t="s">
        <v>16</v>
      </c>
      <c r="BZ44" s="338"/>
      <c r="CA44" s="338"/>
      <c r="CB44" s="338"/>
      <c r="CC44" s="338"/>
      <c r="CD44" s="339"/>
      <c r="CE44" s="5"/>
      <c r="CF44" s="5"/>
    </row>
    <row r="45" spans="2:84" ht="16.5" customHeight="1">
      <c r="B45" s="430"/>
      <c r="C45" s="431"/>
      <c r="D45" s="431"/>
      <c r="E45" s="437"/>
      <c r="F45" s="440"/>
      <c r="G45" s="361"/>
      <c r="H45" s="363"/>
      <c r="I45" s="352"/>
      <c r="J45" s="353"/>
      <c r="K45" s="354"/>
      <c r="L45" s="445"/>
      <c r="M45" s="446"/>
      <c r="N45" s="446"/>
      <c r="O45" s="446"/>
      <c r="P45" s="446"/>
      <c r="Q45" s="446"/>
      <c r="R45" s="446"/>
      <c r="S45" s="446"/>
      <c r="T45" s="447"/>
      <c r="U45" s="352"/>
      <c r="V45" s="353"/>
      <c r="W45" s="353"/>
      <c r="X45" s="354"/>
      <c r="Y45" s="361"/>
      <c r="Z45" s="362"/>
      <c r="AA45" s="362"/>
      <c r="AB45" s="362"/>
      <c r="AC45" s="362"/>
      <c r="AD45" s="405"/>
      <c r="AE45" s="408"/>
      <c r="AF45" s="409"/>
      <c r="AG45" s="409"/>
      <c r="AH45" s="409"/>
      <c r="AI45" s="410"/>
      <c r="AJ45" s="397">
        <f>SUM(AJ29:AR43)</f>
        <v>8400000</v>
      </c>
      <c r="AK45" s="398"/>
      <c r="AL45" s="398"/>
      <c r="AM45" s="398"/>
      <c r="AN45" s="398"/>
      <c r="AO45" s="398"/>
      <c r="AP45" s="398"/>
      <c r="AQ45" s="398"/>
      <c r="AR45" s="399"/>
      <c r="AS45" s="79"/>
      <c r="AT45" s="352"/>
      <c r="AU45" s="353"/>
      <c r="AV45" s="353"/>
      <c r="AW45" s="354"/>
      <c r="AX45" s="361"/>
      <c r="AY45" s="362"/>
      <c r="AZ45" s="362"/>
      <c r="BA45" s="363"/>
      <c r="BB45" s="352"/>
      <c r="BC45" s="354"/>
      <c r="BD45" s="361"/>
      <c r="BE45" s="362"/>
      <c r="BF45" s="401"/>
      <c r="BG45" s="401"/>
      <c r="BH45" s="401"/>
      <c r="BI45" s="401"/>
      <c r="BJ45" s="363"/>
      <c r="BK45" s="422"/>
      <c r="BL45" s="423"/>
      <c r="BM45" s="423"/>
      <c r="BN45" s="424"/>
      <c r="BO45" s="364">
        <f>SUM(BO29:BU43)</f>
        <v>7500000</v>
      </c>
      <c r="BP45" s="365"/>
      <c r="BQ45" s="365"/>
      <c r="BR45" s="365"/>
      <c r="BS45" s="365"/>
      <c r="BT45" s="365"/>
      <c r="BU45" s="370"/>
      <c r="BV45" s="394"/>
      <c r="BW45" s="395"/>
      <c r="BX45" s="396"/>
      <c r="BY45" s="371">
        <f>SUM(BY29:CD43)</f>
        <v>2800000</v>
      </c>
      <c r="BZ45" s="372"/>
      <c r="CA45" s="372"/>
      <c r="CB45" s="372"/>
      <c r="CC45" s="372"/>
      <c r="CD45" s="373"/>
      <c r="CE45" s="5"/>
      <c r="CF45" s="5"/>
    </row>
    <row r="46" spans="2:84" ht="7.5" customHeight="1">
      <c r="B46" s="430"/>
      <c r="C46" s="431"/>
      <c r="D46" s="431"/>
      <c r="E46" s="437"/>
      <c r="F46" s="440"/>
      <c r="G46" s="361"/>
      <c r="H46" s="363"/>
      <c r="I46" s="352"/>
      <c r="J46" s="353"/>
      <c r="K46" s="354"/>
      <c r="L46" s="445"/>
      <c r="M46" s="446"/>
      <c r="N46" s="446"/>
      <c r="O46" s="446"/>
      <c r="P46" s="446"/>
      <c r="Q46" s="446"/>
      <c r="R46" s="446"/>
      <c r="S46" s="446"/>
      <c r="T46" s="447"/>
      <c r="U46" s="352"/>
      <c r="V46" s="353"/>
      <c r="W46" s="353"/>
      <c r="X46" s="354"/>
      <c r="Y46" s="361"/>
      <c r="Z46" s="362"/>
      <c r="AA46" s="362"/>
      <c r="AB46" s="362"/>
      <c r="AC46" s="362"/>
      <c r="AD46" s="405"/>
      <c r="AE46" s="411">
        <f>IF(AVERAGE(AE29:AI40)&lt;1,ROUNDUP(AVERAGE(AE29:AI40),0),ROUNDDOWN(AVERAGE(AE29:AI40),0))</f>
        <v>3</v>
      </c>
      <c r="AF46" s="412"/>
      <c r="AG46" s="412"/>
      <c r="AH46" s="412"/>
      <c r="AI46" s="93"/>
      <c r="AJ46" s="115"/>
      <c r="AK46" s="71"/>
      <c r="AL46" s="48"/>
      <c r="AM46" s="48"/>
      <c r="AN46" s="48"/>
      <c r="AO46" s="48"/>
      <c r="AP46" s="48"/>
      <c r="AQ46" s="48"/>
      <c r="AR46" s="90" t="s">
        <v>12</v>
      </c>
      <c r="AS46" s="79"/>
      <c r="AT46" s="352"/>
      <c r="AU46" s="353"/>
      <c r="AV46" s="353"/>
      <c r="AW46" s="354"/>
      <c r="AX46" s="361"/>
      <c r="AY46" s="362"/>
      <c r="AZ46" s="362"/>
      <c r="BA46" s="363"/>
      <c r="BB46" s="352"/>
      <c r="BC46" s="354"/>
      <c r="BD46" s="361"/>
      <c r="BE46" s="362"/>
      <c r="BF46" s="401"/>
      <c r="BG46" s="401"/>
      <c r="BH46" s="401"/>
      <c r="BI46" s="401"/>
      <c r="BJ46" s="363"/>
      <c r="BK46" s="415">
        <f>IF(AVERAGE(BK29:BM40)&lt;1,ROUNDUP(AVERAGE(BK29:BM40),0),ROUNDDOWN(AVERAGE(BK29:BM40),0))</f>
        <v>2</v>
      </c>
      <c r="BL46" s="416"/>
      <c r="BM46" s="416"/>
      <c r="BN46" s="86"/>
      <c r="BO46" s="337" t="s">
        <v>12</v>
      </c>
      <c r="BP46" s="338"/>
      <c r="BQ46" s="338"/>
      <c r="BR46" s="338"/>
      <c r="BS46" s="338"/>
      <c r="BT46" s="338"/>
      <c r="BU46" s="339"/>
      <c r="BV46" s="430">
        <f>IF(AVERAGE(BV29:BX40)&lt;1,ROUNDUP(AVERAGE(BV29:BX40),0),ROUNDDOWN(AVERAGE(BV29:BX40),0))</f>
        <v>1</v>
      </c>
      <c r="BW46" s="431"/>
      <c r="BX46" s="63"/>
      <c r="BY46" s="337" t="s">
        <v>12</v>
      </c>
      <c r="BZ46" s="338"/>
      <c r="CA46" s="338"/>
      <c r="CB46" s="338"/>
      <c r="CC46" s="338"/>
      <c r="CD46" s="339"/>
      <c r="CE46" s="5"/>
      <c r="CF46" s="5"/>
    </row>
    <row r="47" spans="2:84" ht="16.5" customHeight="1">
      <c r="B47" s="432"/>
      <c r="C47" s="433"/>
      <c r="D47" s="433"/>
      <c r="E47" s="438"/>
      <c r="F47" s="441"/>
      <c r="G47" s="364"/>
      <c r="H47" s="366"/>
      <c r="I47" s="355"/>
      <c r="J47" s="356"/>
      <c r="K47" s="357"/>
      <c r="L47" s="448"/>
      <c r="M47" s="449"/>
      <c r="N47" s="449"/>
      <c r="O47" s="449"/>
      <c r="P47" s="449"/>
      <c r="Q47" s="449"/>
      <c r="R47" s="449"/>
      <c r="S47" s="449"/>
      <c r="T47" s="450"/>
      <c r="U47" s="355"/>
      <c r="V47" s="356"/>
      <c r="W47" s="356"/>
      <c r="X47" s="357"/>
      <c r="Y47" s="364"/>
      <c r="Z47" s="365"/>
      <c r="AA47" s="365"/>
      <c r="AB47" s="365"/>
      <c r="AC47" s="365"/>
      <c r="AD47" s="370"/>
      <c r="AE47" s="413"/>
      <c r="AF47" s="414"/>
      <c r="AG47" s="414"/>
      <c r="AH47" s="414"/>
      <c r="AI47" s="73" t="s">
        <v>35</v>
      </c>
      <c r="AJ47" s="367">
        <f>INT(AJ45/1000)</f>
        <v>8400</v>
      </c>
      <c r="AK47" s="368"/>
      <c r="AL47" s="368"/>
      <c r="AM47" s="368"/>
      <c r="AN47" s="368"/>
      <c r="AO47" s="368"/>
      <c r="AP47" s="368"/>
      <c r="AQ47" s="368"/>
      <c r="AR47" s="369"/>
      <c r="AS47" s="79"/>
      <c r="AT47" s="355"/>
      <c r="AU47" s="356"/>
      <c r="AV47" s="356"/>
      <c r="AW47" s="357"/>
      <c r="AX47" s="364"/>
      <c r="AY47" s="365"/>
      <c r="AZ47" s="365"/>
      <c r="BA47" s="366"/>
      <c r="BB47" s="355"/>
      <c r="BC47" s="357"/>
      <c r="BD47" s="402"/>
      <c r="BE47" s="403"/>
      <c r="BF47" s="403"/>
      <c r="BG47" s="403"/>
      <c r="BH47" s="403"/>
      <c r="BI47" s="403"/>
      <c r="BJ47" s="366"/>
      <c r="BK47" s="417"/>
      <c r="BL47" s="418"/>
      <c r="BM47" s="418"/>
      <c r="BN47" s="73" t="s">
        <v>35</v>
      </c>
      <c r="BO47" s="364">
        <f>INT(BO45/1000)</f>
        <v>7500</v>
      </c>
      <c r="BP47" s="365"/>
      <c r="BQ47" s="365"/>
      <c r="BR47" s="365"/>
      <c r="BS47" s="365"/>
      <c r="BT47" s="365"/>
      <c r="BU47" s="370"/>
      <c r="BV47" s="432"/>
      <c r="BW47" s="433"/>
      <c r="BX47" s="73" t="s">
        <v>35</v>
      </c>
      <c r="BY47" s="371">
        <f>INT(BY45/1000)</f>
        <v>2800</v>
      </c>
      <c r="BZ47" s="372"/>
      <c r="CA47" s="372"/>
      <c r="CB47" s="372"/>
      <c r="CC47" s="372"/>
      <c r="CD47" s="373"/>
      <c r="CE47" s="5"/>
      <c r="CF47" s="5"/>
    </row>
    <row r="48" spans="2:84" ht="6" customHeight="1">
      <c r="B48" s="6"/>
      <c r="C48" s="6"/>
      <c r="D48" s="6"/>
      <c r="E48" s="5"/>
      <c r="F48" s="6"/>
      <c r="G48" s="5"/>
      <c r="H48" s="5"/>
      <c r="I48" s="6"/>
      <c r="J48" s="6"/>
      <c r="K48" s="6"/>
      <c r="L48" s="6"/>
      <c r="M48" s="6"/>
      <c r="N48" s="50"/>
      <c r="O48" s="6"/>
      <c r="P48" s="6"/>
      <c r="Q48" s="5"/>
      <c r="R48" s="5"/>
      <c r="S48" s="5"/>
      <c r="T48" s="5"/>
      <c r="U48" s="6"/>
      <c r="V48" s="6"/>
      <c r="W48" s="6"/>
      <c r="X48" s="6"/>
      <c r="Y48" s="50"/>
      <c r="Z48" s="50"/>
      <c r="AA48" s="6"/>
      <c r="AB48" s="6"/>
      <c r="AC48" s="6"/>
      <c r="AD48" s="102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5"/>
      <c r="AY48" s="5"/>
      <c r="AZ48" s="5"/>
      <c r="BA48" s="5"/>
      <c r="BB48" s="6"/>
      <c r="BC48" s="6"/>
      <c r="BD48" s="6"/>
      <c r="BE48" s="6"/>
      <c r="BF48" s="5"/>
      <c r="BG48" s="5"/>
      <c r="BH48" s="5"/>
      <c r="BI48" s="5"/>
      <c r="BJ48" s="5"/>
      <c r="BK48" s="5"/>
      <c r="BL48" s="5"/>
      <c r="BM48" s="51"/>
      <c r="BN48" s="51"/>
      <c r="BO48" s="51"/>
      <c r="BP48" s="51"/>
      <c r="BQ48" s="51"/>
      <c r="BR48" s="51"/>
      <c r="BS48" s="51"/>
      <c r="BT48" s="51"/>
      <c r="BU48" s="51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</row>
    <row r="49" spans="2:84" ht="7.5" customHeight="1">
      <c r="B49" s="54"/>
      <c r="C49" s="33"/>
      <c r="D49" s="33"/>
      <c r="E49" s="33"/>
      <c r="F49" s="328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30"/>
      <c r="AE49" s="116"/>
      <c r="AF49" s="81"/>
      <c r="AG49" s="81"/>
      <c r="AH49" s="81"/>
      <c r="AI49" s="52" t="s">
        <v>35</v>
      </c>
      <c r="AJ49" s="53"/>
      <c r="AK49" s="76"/>
      <c r="AL49" s="76"/>
      <c r="AM49" s="76"/>
      <c r="AN49" s="76"/>
      <c r="AO49" s="76"/>
      <c r="AP49" s="76"/>
      <c r="AQ49" s="33"/>
      <c r="AR49" s="52" t="s">
        <v>12</v>
      </c>
      <c r="AS49" s="6"/>
      <c r="AT49" s="328"/>
      <c r="AU49" s="329"/>
      <c r="AV49" s="329"/>
      <c r="AW49" s="374"/>
      <c r="AX49" s="374"/>
      <c r="AY49" s="374"/>
      <c r="AZ49" s="374"/>
      <c r="BA49" s="374"/>
      <c r="BB49" s="374"/>
      <c r="BC49" s="374"/>
      <c r="BD49" s="374"/>
      <c r="BE49" s="374"/>
      <c r="BF49" s="374"/>
      <c r="BG49" s="374"/>
      <c r="BH49" s="374"/>
      <c r="BI49" s="374"/>
      <c r="BJ49" s="375"/>
      <c r="BK49" s="54"/>
      <c r="BL49" s="33"/>
      <c r="BM49" s="55"/>
      <c r="BN49" s="52" t="s">
        <v>35</v>
      </c>
      <c r="BO49" s="337" t="s">
        <v>12</v>
      </c>
      <c r="BP49" s="338"/>
      <c r="BQ49" s="338"/>
      <c r="BR49" s="338"/>
      <c r="BS49" s="338"/>
      <c r="BT49" s="338"/>
      <c r="BU49" s="339"/>
      <c r="BV49" s="55"/>
      <c r="BW49" s="55"/>
      <c r="BX49" s="52" t="s">
        <v>35</v>
      </c>
      <c r="BY49" s="337" t="s">
        <v>12</v>
      </c>
      <c r="BZ49" s="338"/>
      <c r="CA49" s="338"/>
      <c r="CB49" s="338"/>
      <c r="CC49" s="338"/>
      <c r="CD49" s="339"/>
      <c r="CE49" s="5"/>
      <c r="CF49" s="5"/>
    </row>
    <row r="50" spans="2:84" ht="16.5" customHeight="1">
      <c r="B50" s="62"/>
      <c r="C50" s="23" t="s">
        <v>68</v>
      </c>
      <c r="D50" s="23"/>
      <c r="E50" s="23"/>
      <c r="F50" s="385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7"/>
      <c r="AE50" s="388"/>
      <c r="AF50" s="389"/>
      <c r="AG50" s="389"/>
      <c r="AH50" s="389"/>
      <c r="AI50" s="390"/>
      <c r="AJ50" s="388"/>
      <c r="AK50" s="389"/>
      <c r="AL50" s="389"/>
      <c r="AM50" s="389"/>
      <c r="AN50" s="389"/>
      <c r="AO50" s="389"/>
      <c r="AP50" s="389"/>
      <c r="AQ50" s="389"/>
      <c r="AR50" s="390"/>
      <c r="AS50" s="6"/>
      <c r="AT50" s="376"/>
      <c r="AU50" s="377"/>
      <c r="AV50" s="377"/>
      <c r="AW50" s="377"/>
      <c r="AX50" s="377"/>
      <c r="AY50" s="377"/>
      <c r="AZ50" s="377"/>
      <c r="BA50" s="377"/>
      <c r="BB50" s="377"/>
      <c r="BC50" s="377"/>
      <c r="BD50" s="377"/>
      <c r="BE50" s="377"/>
      <c r="BF50" s="377"/>
      <c r="BG50" s="377"/>
      <c r="BH50" s="377"/>
      <c r="BI50" s="377"/>
      <c r="BJ50" s="378"/>
      <c r="BK50" s="382"/>
      <c r="BL50" s="383"/>
      <c r="BM50" s="383"/>
      <c r="BN50" s="384"/>
      <c r="BO50" s="325"/>
      <c r="BP50" s="326"/>
      <c r="BQ50" s="326"/>
      <c r="BR50" s="326"/>
      <c r="BS50" s="326"/>
      <c r="BT50" s="326"/>
      <c r="BU50" s="327"/>
      <c r="BV50" s="312"/>
      <c r="BW50" s="313"/>
      <c r="BX50" s="314"/>
      <c r="BY50" s="312"/>
      <c r="BZ50" s="313"/>
      <c r="CA50" s="313"/>
      <c r="CB50" s="313"/>
      <c r="CC50" s="313"/>
      <c r="CD50" s="314"/>
      <c r="CE50" s="5"/>
      <c r="CF50" s="5"/>
    </row>
    <row r="51" spans="2:84" ht="8.25" customHeight="1">
      <c r="B51" s="62"/>
      <c r="C51" s="23"/>
      <c r="D51" s="23"/>
      <c r="E51" s="23"/>
      <c r="F51" s="385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7"/>
      <c r="AE51" s="328"/>
      <c r="AF51" s="329"/>
      <c r="AG51" s="329"/>
      <c r="AH51" s="329"/>
      <c r="AI51" s="330"/>
      <c r="AJ51" s="7"/>
      <c r="AK51" s="76"/>
      <c r="AL51" s="76"/>
      <c r="AM51" s="76"/>
      <c r="AN51" s="76"/>
      <c r="AO51" s="76"/>
      <c r="AP51" s="76"/>
      <c r="AQ51" s="33"/>
      <c r="AR51" s="52" t="s">
        <v>12</v>
      </c>
      <c r="AS51" s="6"/>
      <c r="AT51" s="376"/>
      <c r="AU51" s="377"/>
      <c r="AV51" s="377"/>
      <c r="AW51" s="377"/>
      <c r="AX51" s="377"/>
      <c r="AY51" s="377"/>
      <c r="AZ51" s="377"/>
      <c r="BA51" s="377"/>
      <c r="BB51" s="377"/>
      <c r="BC51" s="377"/>
      <c r="BD51" s="377"/>
      <c r="BE51" s="377"/>
      <c r="BF51" s="377"/>
      <c r="BG51" s="377"/>
      <c r="BH51" s="377"/>
      <c r="BI51" s="377"/>
      <c r="BJ51" s="378"/>
      <c r="BK51" s="334"/>
      <c r="BL51" s="335"/>
      <c r="BM51" s="335"/>
      <c r="BN51" s="336"/>
      <c r="BO51" s="337" t="s">
        <v>12</v>
      </c>
      <c r="BP51" s="338"/>
      <c r="BQ51" s="338"/>
      <c r="BR51" s="338"/>
      <c r="BS51" s="338"/>
      <c r="BT51" s="338"/>
      <c r="BU51" s="339"/>
      <c r="BV51" s="340"/>
      <c r="BW51" s="341"/>
      <c r="BX51" s="342"/>
      <c r="BY51" s="337" t="s">
        <v>12</v>
      </c>
      <c r="BZ51" s="338"/>
      <c r="CA51" s="338"/>
      <c r="CB51" s="338"/>
      <c r="CC51" s="338"/>
      <c r="CD51" s="339"/>
      <c r="CE51" s="5"/>
      <c r="CF51" s="5"/>
    </row>
    <row r="52" spans="2:84" ht="16.5" customHeight="1">
      <c r="B52" s="64"/>
      <c r="C52" s="49"/>
      <c r="D52" s="49"/>
      <c r="E52" s="49"/>
      <c r="F52" s="331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3"/>
      <c r="AE52" s="331"/>
      <c r="AF52" s="332"/>
      <c r="AG52" s="332"/>
      <c r="AH52" s="332"/>
      <c r="AI52" s="333"/>
      <c r="AJ52" s="346"/>
      <c r="AK52" s="347"/>
      <c r="AL52" s="347"/>
      <c r="AM52" s="347"/>
      <c r="AN52" s="347"/>
      <c r="AO52" s="347"/>
      <c r="AP52" s="347"/>
      <c r="AQ52" s="347"/>
      <c r="AR52" s="348"/>
      <c r="AS52" s="56"/>
      <c r="AT52" s="379"/>
      <c r="AU52" s="380"/>
      <c r="AV52" s="380"/>
      <c r="AW52" s="380"/>
      <c r="AX52" s="380"/>
      <c r="AY52" s="380"/>
      <c r="AZ52" s="380"/>
      <c r="BA52" s="380"/>
      <c r="BB52" s="380"/>
      <c r="BC52" s="380"/>
      <c r="BD52" s="380"/>
      <c r="BE52" s="380"/>
      <c r="BF52" s="380"/>
      <c r="BG52" s="380"/>
      <c r="BH52" s="380"/>
      <c r="BI52" s="380"/>
      <c r="BJ52" s="381"/>
      <c r="BK52" s="331"/>
      <c r="BL52" s="332"/>
      <c r="BM52" s="332"/>
      <c r="BN52" s="333"/>
      <c r="BO52" s="312"/>
      <c r="BP52" s="313"/>
      <c r="BQ52" s="313"/>
      <c r="BR52" s="313"/>
      <c r="BS52" s="313"/>
      <c r="BT52" s="313"/>
      <c r="BU52" s="314"/>
      <c r="BV52" s="343"/>
      <c r="BW52" s="344"/>
      <c r="BX52" s="345"/>
      <c r="BY52" s="312"/>
      <c r="BZ52" s="313"/>
      <c r="CA52" s="313"/>
      <c r="CB52" s="313"/>
      <c r="CC52" s="313"/>
      <c r="CD52" s="314"/>
      <c r="CE52" s="5"/>
      <c r="CF52" s="5"/>
    </row>
    <row r="53" spans="2:84" ht="6" customHeight="1">
      <c r="B53" s="6"/>
      <c r="C53" s="6"/>
      <c r="D53" s="6"/>
      <c r="E53" s="5"/>
      <c r="F53" s="6"/>
      <c r="G53" s="5"/>
      <c r="H53" s="5"/>
      <c r="I53" s="6"/>
      <c r="J53" s="6"/>
      <c r="K53" s="6"/>
      <c r="L53" s="6"/>
      <c r="M53" s="6"/>
      <c r="N53" s="6"/>
      <c r="O53" s="6"/>
      <c r="P53" s="6"/>
      <c r="Q53" s="5"/>
      <c r="R53" s="5"/>
      <c r="S53" s="5"/>
      <c r="T53" s="5"/>
      <c r="U53" s="6"/>
      <c r="V53" s="6"/>
      <c r="W53" s="6"/>
      <c r="X53" s="6"/>
      <c r="Y53" s="50"/>
      <c r="Z53" s="50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5"/>
      <c r="AY53" s="5"/>
      <c r="AZ53" s="5"/>
      <c r="BA53" s="5"/>
      <c r="BB53" s="6"/>
      <c r="BC53" s="6"/>
      <c r="BD53" s="6"/>
      <c r="BE53" s="6"/>
      <c r="BF53" s="5"/>
      <c r="BG53" s="5"/>
      <c r="BH53" s="5"/>
      <c r="BI53" s="5"/>
      <c r="BJ53" s="5"/>
      <c r="BK53" s="5"/>
      <c r="BL53" s="5"/>
      <c r="BM53" s="51"/>
      <c r="BN53" s="51"/>
      <c r="BO53" s="51"/>
      <c r="BP53" s="51"/>
      <c r="BQ53" s="51"/>
      <c r="BR53" s="51"/>
      <c r="BS53" s="51"/>
      <c r="BT53" s="51"/>
      <c r="BU53" s="51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2:93" ht="32.25" customHeight="1" thickBot="1">
      <c r="B54" s="315" t="s">
        <v>17</v>
      </c>
      <c r="C54" s="316"/>
      <c r="D54" s="316"/>
      <c r="E54" s="316"/>
      <c r="F54" s="316"/>
      <c r="G54" s="316"/>
      <c r="H54" s="291" t="s">
        <v>74</v>
      </c>
      <c r="I54" s="292"/>
      <c r="J54" s="293"/>
      <c r="K54" s="294" t="s">
        <v>73</v>
      </c>
      <c r="L54" s="294"/>
      <c r="M54" s="295"/>
      <c r="N54" s="296" t="s">
        <v>72</v>
      </c>
      <c r="O54" s="297"/>
      <c r="P54" s="297"/>
      <c r="Q54" s="297"/>
      <c r="R54" s="297"/>
      <c r="S54" s="297"/>
      <c r="T54" s="298"/>
      <c r="U54" s="1"/>
      <c r="V54" s="1"/>
      <c r="W54" s="317" t="s">
        <v>18</v>
      </c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9"/>
      <c r="AI54" s="291" t="s">
        <v>70</v>
      </c>
      <c r="AJ54" s="292"/>
      <c r="AK54" s="292"/>
      <c r="AL54" s="292"/>
      <c r="AM54" s="292"/>
      <c r="AN54" s="292"/>
      <c r="AO54" s="293"/>
      <c r="AP54" s="320" t="s">
        <v>71</v>
      </c>
      <c r="AQ54" s="321"/>
      <c r="AR54" s="296" t="s">
        <v>72</v>
      </c>
      <c r="AS54" s="297"/>
      <c r="AT54" s="297"/>
      <c r="AU54" s="297"/>
      <c r="AV54" s="297"/>
      <c r="AW54" s="297"/>
      <c r="AX54" s="298"/>
      <c r="AY54" s="83"/>
      <c r="AZ54" s="322" t="s">
        <v>17</v>
      </c>
      <c r="BA54" s="323"/>
      <c r="BB54" s="323"/>
      <c r="BC54" s="323"/>
      <c r="BD54" s="323"/>
      <c r="BE54" s="323"/>
      <c r="BF54" s="323"/>
      <c r="BG54" s="324"/>
      <c r="BH54" s="291" t="s">
        <v>74</v>
      </c>
      <c r="BI54" s="292"/>
      <c r="BJ54" s="292"/>
      <c r="BK54" s="293"/>
      <c r="BL54" s="294" t="s">
        <v>73</v>
      </c>
      <c r="BM54" s="294"/>
      <c r="BN54" s="295"/>
      <c r="BO54" s="296" t="s">
        <v>72</v>
      </c>
      <c r="BP54" s="297"/>
      <c r="BQ54" s="297"/>
      <c r="BR54" s="297"/>
      <c r="BS54" s="298"/>
      <c r="BU54" s="51"/>
      <c r="BV54" s="5"/>
      <c r="BW54" s="5"/>
      <c r="BX54" s="5"/>
      <c r="BY54" s="5"/>
      <c r="BZ54" s="5"/>
      <c r="CA54" s="5"/>
      <c r="CB54" s="5"/>
      <c r="CC54" s="5"/>
      <c r="CD54" s="5"/>
      <c r="CE54" s="29"/>
      <c r="CF54" s="23"/>
      <c r="CG54" s="23"/>
      <c r="CH54" s="23"/>
      <c r="CI54" s="23"/>
      <c r="CJ54" s="23"/>
      <c r="CK54" s="23"/>
      <c r="CL54" s="23"/>
      <c r="CM54" s="23"/>
      <c r="CN54" s="23"/>
      <c r="CO54" s="23"/>
    </row>
    <row r="55" spans="2:93" ht="12" customHeight="1">
      <c r="B55" s="191">
        <v>1</v>
      </c>
      <c r="C55" s="189"/>
      <c r="D55" s="300" t="s">
        <v>97</v>
      </c>
      <c r="E55" s="301"/>
      <c r="F55" s="301"/>
      <c r="G55" s="302"/>
      <c r="H55" s="306">
        <v>35</v>
      </c>
      <c r="I55" s="236" t="s">
        <v>33</v>
      </c>
      <c r="J55" s="208"/>
      <c r="K55" s="308"/>
      <c r="L55" s="309"/>
      <c r="M55" s="309"/>
      <c r="N55" s="275">
        <v>100</v>
      </c>
      <c r="O55" s="310"/>
      <c r="P55" s="276"/>
      <c r="Q55" s="206" t="s">
        <v>33</v>
      </c>
      <c r="R55" s="207"/>
      <c r="S55" s="207"/>
      <c r="T55" s="208"/>
      <c r="U55" s="1"/>
      <c r="V55" s="1"/>
      <c r="W55" s="191">
        <v>2</v>
      </c>
      <c r="X55" s="190"/>
      <c r="Y55" s="242" t="s">
        <v>99</v>
      </c>
      <c r="Z55" s="243"/>
      <c r="AA55" s="243"/>
      <c r="AB55" s="243"/>
      <c r="AC55" s="243"/>
      <c r="AD55" s="243"/>
      <c r="AE55" s="243"/>
      <c r="AF55" s="243"/>
      <c r="AG55" s="243"/>
      <c r="AH55" s="244"/>
      <c r="AI55" s="248">
        <v>100</v>
      </c>
      <c r="AJ55" s="249"/>
      <c r="AK55" s="249"/>
      <c r="AL55" s="236" t="s">
        <v>33</v>
      </c>
      <c r="AM55" s="207"/>
      <c r="AN55" s="207"/>
      <c r="AO55" s="208"/>
      <c r="AP55" s="154"/>
      <c r="AQ55" s="155"/>
      <c r="AR55" s="286">
        <v>100</v>
      </c>
      <c r="AS55" s="287"/>
      <c r="AT55" s="287"/>
      <c r="AU55" s="287"/>
      <c r="AV55" s="288"/>
      <c r="AW55" s="206" t="s">
        <v>33</v>
      </c>
      <c r="AX55" s="208"/>
      <c r="AY55" s="8"/>
      <c r="AZ55" s="226"/>
      <c r="BA55" s="228"/>
      <c r="BB55" s="229"/>
      <c r="BC55" s="229"/>
      <c r="BD55" s="229"/>
      <c r="BE55" s="229"/>
      <c r="BF55" s="229"/>
      <c r="BG55" s="230"/>
      <c r="BH55" s="234"/>
      <c r="BI55" s="236" t="s">
        <v>33</v>
      </c>
      <c r="BJ55" s="207"/>
      <c r="BK55" s="208"/>
      <c r="BL55" s="237"/>
      <c r="BM55" s="238"/>
      <c r="BN55" s="239"/>
      <c r="BO55" s="275"/>
      <c r="BP55" s="276"/>
      <c r="BQ55" s="206" t="s">
        <v>33</v>
      </c>
      <c r="BR55" s="207"/>
      <c r="BS55" s="208"/>
      <c r="BT55" s="85"/>
      <c r="BU55" s="9" t="s">
        <v>66</v>
      </c>
      <c r="BV55" s="5"/>
      <c r="BW55" s="5"/>
      <c r="BY55" s="5"/>
      <c r="BZ55" s="5"/>
      <c r="CA55" s="5"/>
      <c r="CB55" s="5"/>
      <c r="CC55" s="5"/>
      <c r="CD55" s="5"/>
      <c r="CE55" s="16"/>
      <c r="CF55" s="57"/>
      <c r="CG55" s="57"/>
      <c r="CH55" s="17"/>
      <c r="CI55" s="18"/>
      <c r="CJ55" s="18"/>
      <c r="CK55" s="18"/>
      <c r="CL55" s="18"/>
      <c r="CM55" s="18"/>
      <c r="CN55" s="18"/>
      <c r="CO55" s="18"/>
    </row>
    <row r="56" spans="2:93" ht="15.75" customHeight="1">
      <c r="B56" s="279"/>
      <c r="C56" s="299"/>
      <c r="D56" s="303"/>
      <c r="E56" s="304"/>
      <c r="F56" s="304"/>
      <c r="G56" s="305"/>
      <c r="H56" s="307"/>
      <c r="I56" s="267" t="s">
        <v>102</v>
      </c>
      <c r="J56" s="268"/>
      <c r="K56" s="269"/>
      <c r="L56" s="270"/>
      <c r="M56" s="152"/>
      <c r="N56" s="277"/>
      <c r="O56" s="311"/>
      <c r="P56" s="278"/>
      <c r="Q56" s="213" t="s">
        <v>103</v>
      </c>
      <c r="R56" s="214"/>
      <c r="S56" s="214"/>
      <c r="T56" s="215"/>
      <c r="U56" s="1"/>
      <c r="V56" s="1"/>
      <c r="W56" s="279"/>
      <c r="X56" s="280"/>
      <c r="Y56" s="281"/>
      <c r="Z56" s="282"/>
      <c r="AA56" s="282"/>
      <c r="AB56" s="282"/>
      <c r="AC56" s="282"/>
      <c r="AD56" s="282"/>
      <c r="AE56" s="282"/>
      <c r="AF56" s="282"/>
      <c r="AG56" s="282"/>
      <c r="AH56" s="283"/>
      <c r="AI56" s="284"/>
      <c r="AJ56" s="285"/>
      <c r="AK56" s="285"/>
      <c r="AL56" s="271" t="s">
        <v>102</v>
      </c>
      <c r="AM56" s="272"/>
      <c r="AN56" s="272"/>
      <c r="AO56" s="273"/>
      <c r="AP56" s="156"/>
      <c r="AQ56" s="157"/>
      <c r="AR56" s="289"/>
      <c r="AS56" s="285"/>
      <c r="AT56" s="285"/>
      <c r="AU56" s="285"/>
      <c r="AV56" s="290"/>
      <c r="AW56" s="274" t="s">
        <v>102</v>
      </c>
      <c r="AX56" s="273"/>
      <c r="AY56" s="84"/>
      <c r="AZ56" s="227"/>
      <c r="BA56" s="231"/>
      <c r="BB56" s="232"/>
      <c r="BC56" s="232"/>
      <c r="BD56" s="232"/>
      <c r="BE56" s="232"/>
      <c r="BF56" s="232"/>
      <c r="BG56" s="233"/>
      <c r="BH56" s="235"/>
      <c r="BI56" s="221" t="s">
        <v>102</v>
      </c>
      <c r="BJ56" s="222"/>
      <c r="BK56" s="223"/>
      <c r="BL56" s="162"/>
      <c r="BM56" s="224"/>
      <c r="BN56" s="225"/>
      <c r="BO56" s="277"/>
      <c r="BP56" s="278"/>
      <c r="BQ56" s="213" t="s">
        <v>102</v>
      </c>
      <c r="BR56" s="214"/>
      <c r="BS56" s="215"/>
      <c r="BT56" s="141"/>
      <c r="BU56" s="5"/>
      <c r="BV56" s="5"/>
      <c r="BW56" s="5"/>
      <c r="BX56" s="65"/>
      <c r="BY56" s="121"/>
      <c r="BZ56" s="122"/>
      <c r="CA56" s="122"/>
      <c r="CB56" s="122"/>
      <c r="CC56" s="122"/>
      <c r="CD56" s="72"/>
      <c r="CF56" s="57"/>
      <c r="CG56" s="57"/>
      <c r="CH56" s="18"/>
      <c r="CI56" s="18"/>
      <c r="CJ56" s="18"/>
      <c r="CK56" s="18"/>
      <c r="CL56" s="18"/>
      <c r="CM56" s="18"/>
      <c r="CN56" s="18"/>
      <c r="CO56" s="18"/>
    </row>
    <row r="57" spans="2:93" ht="10.5" customHeight="1">
      <c r="B57" s="257"/>
      <c r="C57" s="258"/>
      <c r="D57" s="259"/>
      <c r="E57" s="260"/>
      <c r="F57" s="260"/>
      <c r="G57" s="261"/>
      <c r="H57" s="263"/>
      <c r="I57" s="236" t="s">
        <v>33</v>
      </c>
      <c r="J57" s="208"/>
      <c r="K57" s="200"/>
      <c r="L57" s="198"/>
      <c r="M57" s="198"/>
      <c r="N57" s="202"/>
      <c r="O57" s="265"/>
      <c r="P57" s="203"/>
      <c r="Q57" s="206" t="s">
        <v>33</v>
      </c>
      <c r="R57" s="207"/>
      <c r="S57" s="207"/>
      <c r="T57" s="208"/>
      <c r="U57" s="1"/>
      <c r="V57" s="1"/>
      <c r="W57" s="191"/>
      <c r="X57" s="190"/>
      <c r="Y57" s="242"/>
      <c r="Z57" s="243"/>
      <c r="AA57" s="243"/>
      <c r="AB57" s="243"/>
      <c r="AC57" s="243"/>
      <c r="AD57" s="243"/>
      <c r="AE57" s="243"/>
      <c r="AF57" s="243"/>
      <c r="AG57" s="243"/>
      <c r="AH57" s="244"/>
      <c r="AI57" s="248"/>
      <c r="AJ57" s="249"/>
      <c r="AK57" s="249"/>
      <c r="AL57" s="236" t="s">
        <v>33</v>
      </c>
      <c r="AM57" s="207"/>
      <c r="AN57" s="207"/>
      <c r="AO57" s="208"/>
      <c r="AP57" s="158"/>
      <c r="AQ57" s="159"/>
      <c r="AR57" s="253"/>
      <c r="AS57" s="249"/>
      <c r="AT57" s="249"/>
      <c r="AU57" s="249"/>
      <c r="AV57" s="254"/>
      <c r="AW57" s="206" t="s">
        <v>33</v>
      </c>
      <c r="AX57" s="208"/>
      <c r="AY57" s="8"/>
      <c r="AZ57" s="226"/>
      <c r="BA57" s="228"/>
      <c r="BB57" s="229"/>
      <c r="BC57" s="229"/>
      <c r="BD57" s="229"/>
      <c r="BE57" s="229"/>
      <c r="BF57" s="229"/>
      <c r="BG57" s="230"/>
      <c r="BH57" s="234"/>
      <c r="BI57" s="236" t="s">
        <v>33</v>
      </c>
      <c r="BJ57" s="207"/>
      <c r="BK57" s="208"/>
      <c r="BL57" s="237"/>
      <c r="BM57" s="238"/>
      <c r="BN57" s="239"/>
      <c r="BO57" s="202"/>
      <c r="BP57" s="203"/>
      <c r="BQ57" s="206" t="s">
        <v>33</v>
      </c>
      <c r="BR57" s="207"/>
      <c r="BS57" s="208"/>
      <c r="BT57" s="85"/>
      <c r="BU57" s="5"/>
      <c r="BV57" s="5"/>
      <c r="BW57" s="5"/>
      <c r="BX57" s="65"/>
      <c r="BY57" s="121"/>
      <c r="BZ57" s="122"/>
      <c r="CA57" s="122"/>
      <c r="CB57" s="122"/>
      <c r="CC57" s="122"/>
      <c r="CD57" s="72"/>
      <c r="CF57" s="57"/>
      <c r="CG57" s="57"/>
      <c r="CH57" s="17"/>
      <c r="CI57" s="18"/>
      <c r="CJ57" s="18"/>
      <c r="CK57" s="18"/>
      <c r="CL57" s="18"/>
      <c r="CM57" s="18"/>
      <c r="CN57" s="18"/>
      <c r="CO57" s="18"/>
    </row>
    <row r="58" spans="2:93" ht="15.75" customHeight="1" thickBot="1">
      <c r="B58" s="257"/>
      <c r="C58" s="258"/>
      <c r="D58" s="262"/>
      <c r="E58" s="260"/>
      <c r="F58" s="260"/>
      <c r="G58" s="261"/>
      <c r="H58" s="264"/>
      <c r="I58" s="209" t="s">
        <v>102</v>
      </c>
      <c r="J58" s="210"/>
      <c r="K58" s="211"/>
      <c r="L58" s="212"/>
      <c r="M58" s="153"/>
      <c r="N58" s="204"/>
      <c r="O58" s="266"/>
      <c r="P58" s="205"/>
      <c r="Q58" s="213" t="s">
        <v>103</v>
      </c>
      <c r="R58" s="214"/>
      <c r="S58" s="214"/>
      <c r="T58" s="215"/>
      <c r="U58" s="1"/>
      <c r="V58" s="1"/>
      <c r="W58" s="240"/>
      <c r="X58" s="241"/>
      <c r="Y58" s="245"/>
      <c r="Z58" s="246"/>
      <c r="AA58" s="246"/>
      <c r="AB58" s="246"/>
      <c r="AC58" s="246"/>
      <c r="AD58" s="246"/>
      <c r="AE58" s="246"/>
      <c r="AF58" s="246"/>
      <c r="AG58" s="246"/>
      <c r="AH58" s="247"/>
      <c r="AI58" s="250"/>
      <c r="AJ58" s="251"/>
      <c r="AK58" s="252"/>
      <c r="AL58" s="216" t="s">
        <v>102</v>
      </c>
      <c r="AM58" s="217"/>
      <c r="AN58" s="217"/>
      <c r="AO58" s="218"/>
      <c r="AP58" s="160"/>
      <c r="AQ58" s="161"/>
      <c r="AR58" s="255"/>
      <c r="AS58" s="251"/>
      <c r="AT58" s="251"/>
      <c r="AU58" s="251"/>
      <c r="AV58" s="256"/>
      <c r="AW58" s="219" t="s">
        <v>102</v>
      </c>
      <c r="AX58" s="220"/>
      <c r="AY58"/>
      <c r="AZ58" s="227"/>
      <c r="BA58" s="231"/>
      <c r="BB58" s="232"/>
      <c r="BC58" s="232"/>
      <c r="BD58" s="232"/>
      <c r="BE58" s="232"/>
      <c r="BF58" s="232"/>
      <c r="BG58" s="233"/>
      <c r="BH58" s="235"/>
      <c r="BI58" s="221" t="s">
        <v>102</v>
      </c>
      <c r="BJ58" s="222"/>
      <c r="BK58" s="223"/>
      <c r="BL58" s="162"/>
      <c r="BM58" s="224"/>
      <c r="BN58" s="225"/>
      <c r="BO58" s="204"/>
      <c r="BP58" s="205"/>
      <c r="BQ58" s="213" t="s">
        <v>102</v>
      </c>
      <c r="BR58" s="214"/>
      <c r="BS58" s="215"/>
      <c r="BT58" s="141"/>
      <c r="BU58" s="5"/>
      <c r="BV58" s="5"/>
      <c r="BW58" s="5"/>
      <c r="BX58" s="65"/>
      <c r="BY58" s="121"/>
      <c r="BZ58" s="122"/>
      <c r="CA58" s="122"/>
      <c r="CB58" s="122"/>
      <c r="CC58" s="122"/>
      <c r="CD58" s="72"/>
      <c r="CF58" s="57"/>
      <c r="CG58" s="57"/>
      <c r="CH58" s="18"/>
      <c r="CI58" s="18"/>
      <c r="CJ58" s="18"/>
      <c r="CK58" s="18"/>
      <c r="CL58" s="18"/>
      <c r="CM58" s="18"/>
      <c r="CN58" s="18"/>
      <c r="CO58" s="18"/>
    </row>
    <row r="59" spans="2:84" ht="17.25" customHeight="1">
      <c r="B59" s="194" t="s">
        <v>105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6"/>
      <c r="AX59" s="131"/>
      <c r="AY59" s="5"/>
      <c r="AZ59" s="5"/>
      <c r="BA59" s="5"/>
      <c r="BB59" s="6"/>
      <c r="BC59" s="6"/>
      <c r="BD59" s="6"/>
      <c r="BE59" s="6"/>
      <c r="BF59" s="60"/>
      <c r="BG59" s="60"/>
      <c r="BH59" s="60"/>
      <c r="BI59" s="60"/>
      <c r="BJ59" s="60"/>
      <c r="BK59" s="5"/>
      <c r="BL59" s="5"/>
      <c r="BM59" s="5"/>
      <c r="BN59" s="5"/>
      <c r="BO59" s="5"/>
      <c r="BP59" s="172"/>
      <c r="BQ59" s="172" t="s">
        <v>84</v>
      </c>
      <c r="BR59" s="5"/>
      <c r="BS59" s="5"/>
      <c r="BT59" s="5"/>
      <c r="BU59" s="5"/>
      <c r="BV59" s="5"/>
      <c r="BW59" s="5"/>
      <c r="BX59" s="5"/>
      <c r="BY59" s="5"/>
      <c r="CA59" s="5"/>
      <c r="CB59" s="5"/>
      <c r="CC59" s="5"/>
      <c r="CD59" s="5"/>
      <c r="CE59" s="5"/>
      <c r="CF59" s="5"/>
    </row>
    <row r="60" spans="2:84" ht="12.75" customHeight="1">
      <c r="B60" s="188" t="s">
        <v>98</v>
      </c>
      <c r="C60" s="189"/>
      <c r="D60" s="189"/>
      <c r="E60" s="189"/>
      <c r="F60" s="189"/>
      <c r="G60" s="189"/>
      <c r="H60" s="189"/>
      <c r="I60" s="190"/>
      <c r="J60" s="191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90"/>
      <c r="AC60" s="191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92"/>
      <c r="AX60" s="5"/>
      <c r="AY60" s="117" t="s">
        <v>67</v>
      </c>
      <c r="AZ60" s="97"/>
      <c r="BA60"/>
      <c r="BB60" s="94"/>
      <c r="BC60" s="94"/>
      <c r="BD60" s="95"/>
      <c r="BE60" s="94"/>
      <c r="BF60" s="94"/>
      <c r="BG60" s="94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/>
      <c r="BY60"/>
      <c r="BZ60"/>
      <c r="CA60" s="8"/>
      <c r="CB60" s="8"/>
      <c r="CC60" s="8"/>
      <c r="CD60" s="8"/>
      <c r="CE60" s="8"/>
      <c r="CF60" s="8"/>
    </row>
    <row r="61" spans="2:84" ht="12.75" customHeight="1">
      <c r="B61" s="197" t="s">
        <v>78</v>
      </c>
      <c r="C61" s="198"/>
      <c r="D61" s="198"/>
      <c r="E61" s="198"/>
      <c r="F61" s="198"/>
      <c r="G61" s="198"/>
      <c r="H61" s="198"/>
      <c r="I61" s="199"/>
      <c r="J61" s="200" t="s">
        <v>76</v>
      </c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9"/>
      <c r="AC61" s="200" t="s">
        <v>75</v>
      </c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201"/>
      <c r="AY61" s="97"/>
      <c r="AZ61" s="118"/>
      <c r="BA61"/>
      <c r="BB61"/>
      <c r="BC61" s="94"/>
      <c r="BD61" s="95"/>
      <c r="BE61" s="94"/>
      <c r="BF61" s="96"/>
      <c r="BG61" s="96"/>
      <c r="BH61" s="8"/>
      <c r="BI61" s="8"/>
      <c r="BJ61" s="8"/>
      <c r="BK61" s="8"/>
      <c r="BL61" s="8"/>
      <c r="BM61" s="570" t="s">
        <v>91</v>
      </c>
      <c r="BN61" s="570"/>
      <c r="BO61" s="570"/>
      <c r="BP61" s="570"/>
      <c r="BQ61" s="570"/>
      <c r="BR61" s="570"/>
      <c r="BS61" s="570"/>
      <c r="BT61" s="570"/>
      <c r="BU61" s="570"/>
      <c r="BV61" s="570"/>
      <c r="BW61" s="570"/>
      <c r="BX61" s="570"/>
      <c r="BY61" s="570"/>
      <c r="BZ61" s="570"/>
      <c r="CA61" s="570"/>
      <c r="CB61" s="570"/>
      <c r="CC61" s="169"/>
      <c r="CD61" s="170"/>
      <c r="CE61" s="187"/>
      <c r="CF61" s="187"/>
    </row>
    <row r="62" spans="2:83" ht="12.75" customHeight="1">
      <c r="B62" s="188"/>
      <c r="C62" s="189"/>
      <c r="D62" s="189"/>
      <c r="E62" s="189"/>
      <c r="F62" s="189"/>
      <c r="G62" s="189"/>
      <c r="H62" s="189"/>
      <c r="I62" s="190"/>
      <c r="J62" s="191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90"/>
      <c r="AC62" s="191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92"/>
      <c r="AX62" s="5"/>
      <c r="AZ62" s="193" t="s">
        <v>88</v>
      </c>
      <c r="BA62" s="193"/>
      <c r="BB62" s="193"/>
      <c r="BC62" s="193"/>
      <c r="BD62" s="193"/>
      <c r="BE62" s="193"/>
      <c r="BF62" s="193"/>
      <c r="BG62" s="193"/>
      <c r="BH62" s="8"/>
      <c r="BI62" s="8"/>
      <c r="BJ62" s="8"/>
      <c r="BK62" s="8"/>
      <c r="BL62" s="174" t="s">
        <v>87</v>
      </c>
      <c r="BM62" s="570" t="s">
        <v>100</v>
      </c>
      <c r="BN62" s="570"/>
      <c r="BO62" s="570"/>
      <c r="BP62" s="570"/>
      <c r="BQ62" s="570"/>
      <c r="BR62" s="570"/>
      <c r="BS62" s="570"/>
      <c r="BT62" s="570"/>
      <c r="BU62" s="570"/>
      <c r="BV62" s="570"/>
      <c r="BW62" s="570"/>
      <c r="BX62" s="570"/>
      <c r="BY62" s="570"/>
      <c r="BZ62" s="570"/>
      <c r="CA62" s="570"/>
      <c r="CB62" s="570"/>
      <c r="CC62" s="163" t="s">
        <v>22</v>
      </c>
      <c r="CD62" s="170"/>
      <c r="CE62" s="8"/>
    </row>
    <row r="63" spans="2:84" ht="12.75" customHeight="1" thickBot="1">
      <c r="B63" s="182" t="s">
        <v>76</v>
      </c>
      <c r="C63" s="183"/>
      <c r="D63" s="183"/>
      <c r="E63" s="183"/>
      <c r="F63" s="183"/>
      <c r="G63" s="183"/>
      <c r="H63" s="183"/>
      <c r="I63" s="184"/>
      <c r="J63" s="185" t="s">
        <v>76</v>
      </c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4"/>
      <c r="AC63" s="185" t="s">
        <v>75</v>
      </c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6"/>
      <c r="AX63" s="5"/>
      <c r="AY63" s="5"/>
      <c r="AZ63" s="5"/>
      <c r="BB63" s="6"/>
      <c r="BC63" s="6"/>
      <c r="BD63" s="6"/>
      <c r="BE63" s="6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171"/>
      <c r="CE63" s="5"/>
      <c r="CF63" s="5"/>
    </row>
    <row r="64" spans="2:84" ht="12">
      <c r="B64" s="6"/>
      <c r="C64" s="6"/>
      <c r="D64" s="6"/>
      <c r="E64" s="5"/>
      <c r="F64" s="6"/>
      <c r="G64" s="5"/>
      <c r="H64" s="5"/>
      <c r="I64" s="6"/>
      <c r="J64" s="6"/>
      <c r="K64" s="6"/>
      <c r="L64" s="6"/>
      <c r="M64" s="6"/>
      <c r="N64" s="6"/>
      <c r="O64" s="6"/>
      <c r="P64" s="6"/>
      <c r="Q64" s="5"/>
      <c r="R64" s="5"/>
      <c r="S64" s="5"/>
      <c r="T64" s="5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5"/>
      <c r="AY64" s="5"/>
      <c r="AZ64" s="5"/>
      <c r="BA64" s="5"/>
      <c r="BB64" s="6"/>
      <c r="BC64" s="6"/>
      <c r="BD64" s="6"/>
      <c r="BE64" s="6"/>
      <c r="BF64" s="5"/>
      <c r="BG64" s="5"/>
      <c r="BH64" s="5"/>
      <c r="BI64" s="5"/>
      <c r="BJ64" s="5"/>
      <c r="BK64" s="181"/>
      <c r="BL64" s="181"/>
      <c r="BM64" s="181"/>
      <c r="BN64" s="181"/>
      <c r="BO64" s="5"/>
      <c r="BP64" s="5"/>
      <c r="BQ64" s="5"/>
      <c r="BR64" s="5"/>
      <c r="BS64" s="5"/>
      <c r="BT64" s="5"/>
      <c r="BU64" s="5"/>
      <c r="BV64" s="181"/>
      <c r="BW64" s="181"/>
      <c r="BX64" s="181"/>
      <c r="BY64" s="5"/>
      <c r="BZ64" s="5"/>
      <c r="CA64" s="5"/>
      <c r="CB64" s="5"/>
      <c r="CC64" s="5"/>
      <c r="CD64" s="5"/>
      <c r="CE64" s="5"/>
      <c r="CF64" s="5"/>
    </row>
    <row r="65" spans="2:84" ht="12">
      <c r="B65" s="6"/>
      <c r="C65" s="6"/>
      <c r="D65" s="6"/>
      <c r="E65" s="5"/>
      <c r="F65" s="6"/>
      <c r="G65" s="5"/>
      <c r="H65" s="5"/>
      <c r="I65" s="6"/>
      <c r="J65" s="6"/>
      <c r="K65" s="6"/>
      <c r="L65" s="6"/>
      <c r="M65" s="6"/>
      <c r="N65" s="6"/>
      <c r="O65" s="6"/>
      <c r="P65" s="6"/>
      <c r="Q65" s="5"/>
      <c r="R65" s="5"/>
      <c r="S65" s="5"/>
      <c r="T65" s="5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181"/>
      <c r="AG65" s="181"/>
      <c r="AH65" s="181"/>
      <c r="AI65" s="181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5"/>
      <c r="AY65" s="5"/>
      <c r="AZ65" s="5"/>
      <c r="BA65" s="5"/>
      <c r="BB65" s="6"/>
      <c r="BC65" s="6"/>
      <c r="BD65" s="6"/>
      <c r="BE65" s="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</row>
    <row r="66" spans="32:35" ht="12">
      <c r="AF66" s="180"/>
      <c r="AG66" s="181"/>
      <c r="AH66" s="181"/>
      <c r="AI66" s="181"/>
    </row>
    <row r="67" spans="32:35" ht="12">
      <c r="AF67" s="181"/>
      <c r="AG67" s="181"/>
      <c r="AH67" s="181"/>
      <c r="AI67" s="181"/>
    </row>
    <row r="68" spans="32:35" ht="12">
      <c r="AF68" s="181"/>
      <c r="AG68" s="181"/>
      <c r="AH68" s="181"/>
      <c r="AI68" s="181"/>
    </row>
    <row r="69" spans="32:35" ht="12">
      <c r="AF69" s="181"/>
      <c r="AG69" s="181"/>
      <c r="AH69" s="181"/>
      <c r="AI69" s="181"/>
    </row>
    <row r="70" spans="32:35" ht="12">
      <c r="AF70" s="181"/>
      <c r="AG70" s="181"/>
      <c r="AH70" s="181"/>
      <c r="AI70" s="181"/>
    </row>
  </sheetData>
  <sheetProtection password="E336" sheet="1" objects="1" scenarios="1"/>
  <mergeCells count="472">
    <mergeCell ref="G19:G20"/>
    <mergeCell ref="H19:O20"/>
    <mergeCell ref="AW10:BA10"/>
    <mergeCell ref="CF33:CF39"/>
    <mergeCell ref="BM62:CB62"/>
    <mergeCell ref="BM61:CB61"/>
    <mergeCell ref="AX19:BC20"/>
    <mergeCell ref="AB13:AB14"/>
    <mergeCell ref="BY14:BY15"/>
    <mergeCell ref="BZ14:BZ15"/>
    <mergeCell ref="C3:G5"/>
    <mergeCell ref="U3:AB5"/>
    <mergeCell ref="T6:W7"/>
    <mergeCell ref="X6:X7"/>
    <mergeCell ref="Y6:Z7"/>
    <mergeCell ref="AA6:AH7"/>
    <mergeCell ref="AI6:AN7"/>
    <mergeCell ref="AP6:AP7"/>
    <mergeCell ref="AV6:BA7"/>
    <mergeCell ref="BC6:BC8"/>
    <mergeCell ref="BG6:BL7"/>
    <mergeCell ref="AB8:AB9"/>
    <mergeCell ref="AC8:AC9"/>
    <mergeCell ref="AD8:AD9"/>
    <mergeCell ref="AE8:AF9"/>
    <mergeCell ref="AG8:AH9"/>
    <mergeCell ref="BP6:BP8"/>
    <mergeCell ref="AP8:AP9"/>
    <mergeCell ref="BR6:CB7"/>
    <mergeCell ref="C8:O9"/>
    <mergeCell ref="T8:V9"/>
    <mergeCell ref="W8:W9"/>
    <mergeCell ref="X8:X9"/>
    <mergeCell ref="Y8:Y9"/>
    <mergeCell ref="Z8:Z9"/>
    <mergeCell ref="AA8:AA9"/>
    <mergeCell ref="AI8:AJ9"/>
    <mergeCell ref="AK8:AL9"/>
    <mergeCell ref="AM8:AN9"/>
    <mergeCell ref="C10:O10"/>
    <mergeCell ref="U11:AB12"/>
    <mergeCell ref="C13:O15"/>
    <mergeCell ref="T13:V14"/>
    <mergeCell ref="W13:W14"/>
    <mergeCell ref="X13:X14"/>
    <mergeCell ref="Y13:Y14"/>
    <mergeCell ref="AC13:AC14"/>
    <mergeCell ref="AD13:AD14"/>
    <mergeCell ref="AE13:AF14"/>
    <mergeCell ref="AG13:AH14"/>
    <mergeCell ref="AI13:AJ14"/>
    <mergeCell ref="AM13:AN14"/>
    <mergeCell ref="CA14:CA15"/>
    <mergeCell ref="CB14:CB15"/>
    <mergeCell ref="CC14:CC15"/>
    <mergeCell ref="C16:O17"/>
    <mergeCell ref="P16:Q17"/>
    <mergeCell ref="BT16:BU16"/>
    <mergeCell ref="BT14:BU15"/>
    <mergeCell ref="BV14:BV15"/>
    <mergeCell ref="BW14:BW15"/>
    <mergeCell ref="BX14:BX15"/>
    <mergeCell ref="F24:AR24"/>
    <mergeCell ref="AT24:CD24"/>
    <mergeCell ref="F25:H25"/>
    <mergeCell ref="I25:T25"/>
    <mergeCell ref="U25:AD25"/>
    <mergeCell ref="AE25:AR25"/>
    <mergeCell ref="AT25:BA25"/>
    <mergeCell ref="BB25:BJ25"/>
    <mergeCell ref="BK25:BU25"/>
    <mergeCell ref="BV25:CD25"/>
    <mergeCell ref="F26:H26"/>
    <mergeCell ref="I26:T26"/>
    <mergeCell ref="U26:AD26"/>
    <mergeCell ref="AE26:AR26"/>
    <mergeCell ref="AT26:BA26"/>
    <mergeCell ref="BB26:BJ26"/>
    <mergeCell ref="BK26:BU26"/>
    <mergeCell ref="BV26:CD26"/>
    <mergeCell ref="G27:H27"/>
    <mergeCell ref="I27:K27"/>
    <mergeCell ref="L27:T27"/>
    <mergeCell ref="U27:X27"/>
    <mergeCell ref="Y27:AD27"/>
    <mergeCell ref="AE27:AI27"/>
    <mergeCell ref="AJ27:AR27"/>
    <mergeCell ref="AT27:AW27"/>
    <mergeCell ref="AX27:BA27"/>
    <mergeCell ref="BB27:BC27"/>
    <mergeCell ref="BD27:BJ27"/>
    <mergeCell ref="BK27:BN27"/>
    <mergeCell ref="BO27:BU27"/>
    <mergeCell ref="BV27:BX27"/>
    <mergeCell ref="BY27:CD27"/>
    <mergeCell ref="G28:H28"/>
    <mergeCell ref="I28:K28"/>
    <mergeCell ref="L28:T28"/>
    <mergeCell ref="U28:X28"/>
    <mergeCell ref="Y28:AD28"/>
    <mergeCell ref="AE28:AI28"/>
    <mergeCell ref="AJ28:AR28"/>
    <mergeCell ref="AT28:AW28"/>
    <mergeCell ref="AX28:BA28"/>
    <mergeCell ref="BB28:BC28"/>
    <mergeCell ref="BD28:BJ28"/>
    <mergeCell ref="BK28:BN28"/>
    <mergeCell ref="BO28:BU28"/>
    <mergeCell ref="BV28:BX28"/>
    <mergeCell ref="BY28:CD28"/>
    <mergeCell ref="G29:H29"/>
    <mergeCell ref="I29:K29"/>
    <mergeCell ref="L29:T29"/>
    <mergeCell ref="U29:X29"/>
    <mergeCell ref="Y29:AD29"/>
    <mergeCell ref="AE29:AI29"/>
    <mergeCell ref="AJ29:AR29"/>
    <mergeCell ref="AT29:AW29"/>
    <mergeCell ref="AX29:BA29"/>
    <mergeCell ref="BB29:BC29"/>
    <mergeCell ref="BD29:BJ29"/>
    <mergeCell ref="BK29:BN29"/>
    <mergeCell ref="BO29:BU29"/>
    <mergeCell ref="BV29:BX29"/>
    <mergeCell ref="BY29:CD29"/>
    <mergeCell ref="G30:H30"/>
    <mergeCell ref="I30:K30"/>
    <mergeCell ref="L30:T30"/>
    <mergeCell ref="U30:X30"/>
    <mergeCell ref="Y30:AD30"/>
    <mergeCell ref="AE30:AI30"/>
    <mergeCell ref="AJ30:AR30"/>
    <mergeCell ref="AT30:AW30"/>
    <mergeCell ref="AX30:BA30"/>
    <mergeCell ref="BB30:BC30"/>
    <mergeCell ref="BD30:BJ30"/>
    <mergeCell ref="BK30:BN30"/>
    <mergeCell ref="BO30:BU30"/>
    <mergeCell ref="BV30:BX30"/>
    <mergeCell ref="BY30:CD30"/>
    <mergeCell ref="CF30:CF32"/>
    <mergeCell ref="G31:H31"/>
    <mergeCell ref="I31:K31"/>
    <mergeCell ref="L31:T31"/>
    <mergeCell ref="U31:X31"/>
    <mergeCell ref="Y31:AD31"/>
    <mergeCell ref="AE31:AI31"/>
    <mergeCell ref="AJ31:AR31"/>
    <mergeCell ref="AT31:AW31"/>
    <mergeCell ref="AX31:BA31"/>
    <mergeCell ref="BB31:BC31"/>
    <mergeCell ref="BD31:BJ31"/>
    <mergeCell ref="BK31:BN31"/>
    <mergeCell ref="BO31:BU31"/>
    <mergeCell ref="BV31:BX31"/>
    <mergeCell ref="BY31:CD31"/>
    <mergeCell ref="G32:H32"/>
    <mergeCell ref="I32:K32"/>
    <mergeCell ref="L32:T32"/>
    <mergeCell ref="U32:X32"/>
    <mergeCell ref="Y32:AD32"/>
    <mergeCell ref="AE32:AI32"/>
    <mergeCell ref="AJ32:AR32"/>
    <mergeCell ref="AT32:AW32"/>
    <mergeCell ref="AX32:BA32"/>
    <mergeCell ref="BB32:BC32"/>
    <mergeCell ref="BD32:BJ32"/>
    <mergeCell ref="BK32:BN32"/>
    <mergeCell ref="BO32:BU32"/>
    <mergeCell ref="BV32:BX32"/>
    <mergeCell ref="BY32:CD32"/>
    <mergeCell ref="G33:H33"/>
    <mergeCell ref="I33:K33"/>
    <mergeCell ref="L33:T33"/>
    <mergeCell ref="U33:X33"/>
    <mergeCell ref="Y33:AD33"/>
    <mergeCell ref="AE33:AI33"/>
    <mergeCell ref="AJ33:AR33"/>
    <mergeCell ref="AT33:AW33"/>
    <mergeCell ref="AX33:BA33"/>
    <mergeCell ref="BB33:BC33"/>
    <mergeCell ref="BD33:BJ33"/>
    <mergeCell ref="BK33:BN33"/>
    <mergeCell ref="BO33:BU33"/>
    <mergeCell ref="BV33:BX33"/>
    <mergeCell ref="BY33:CD33"/>
    <mergeCell ref="G34:H34"/>
    <mergeCell ref="I34:K34"/>
    <mergeCell ref="L34:T34"/>
    <mergeCell ref="U34:X34"/>
    <mergeCell ref="Y34:AD34"/>
    <mergeCell ref="AE34:AI34"/>
    <mergeCell ref="AJ34:AR34"/>
    <mergeCell ref="AT34:AW34"/>
    <mergeCell ref="AX34:BA34"/>
    <mergeCell ref="BB34:BC34"/>
    <mergeCell ref="BD34:BJ34"/>
    <mergeCell ref="BK34:BN34"/>
    <mergeCell ref="BO34:BU34"/>
    <mergeCell ref="BV34:BX34"/>
    <mergeCell ref="BY34:CD34"/>
    <mergeCell ref="G35:H35"/>
    <mergeCell ref="I35:K35"/>
    <mergeCell ref="L35:T35"/>
    <mergeCell ref="U35:X35"/>
    <mergeCell ref="Y35:AD35"/>
    <mergeCell ref="AE35:AI35"/>
    <mergeCell ref="AJ35:AR35"/>
    <mergeCell ref="AT35:AW35"/>
    <mergeCell ref="AX35:BA35"/>
    <mergeCell ref="BB35:BC35"/>
    <mergeCell ref="BD35:BJ35"/>
    <mergeCell ref="BK35:BN35"/>
    <mergeCell ref="BO35:BU35"/>
    <mergeCell ref="BV35:BX35"/>
    <mergeCell ref="BY35:CD35"/>
    <mergeCell ref="G36:H36"/>
    <mergeCell ref="I36:K36"/>
    <mergeCell ref="L36:T36"/>
    <mergeCell ref="U36:X36"/>
    <mergeCell ref="Y36:AD36"/>
    <mergeCell ref="AE36:AI36"/>
    <mergeCell ref="AJ36:AR36"/>
    <mergeCell ref="AT36:AW36"/>
    <mergeCell ref="AX36:BA36"/>
    <mergeCell ref="BB36:BC36"/>
    <mergeCell ref="BD36:BJ36"/>
    <mergeCell ref="BK36:BN36"/>
    <mergeCell ref="BO36:BU36"/>
    <mergeCell ref="BV36:BX36"/>
    <mergeCell ref="BY36:CD36"/>
    <mergeCell ref="G37:H37"/>
    <mergeCell ref="I37:K37"/>
    <mergeCell ref="L37:T37"/>
    <mergeCell ref="U37:X37"/>
    <mergeCell ref="Y37:AD37"/>
    <mergeCell ref="AE37:AI37"/>
    <mergeCell ref="AJ37:AR37"/>
    <mergeCell ref="AT37:AW37"/>
    <mergeCell ref="AX37:BA37"/>
    <mergeCell ref="BB37:BC37"/>
    <mergeCell ref="BD37:BJ37"/>
    <mergeCell ref="BK37:BN37"/>
    <mergeCell ref="BO37:BU37"/>
    <mergeCell ref="BV37:BX37"/>
    <mergeCell ref="BY37:CD37"/>
    <mergeCell ref="G38:H38"/>
    <mergeCell ref="I38:K38"/>
    <mergeCell ref="L38:T38"/>
    <mergeCell ref="U38:X38"/>
    <mergeCell ref="Y38:AD38"/>
    <mergeCell ref="AE38:AI38"/>
    <mergeCell ref="AJ38:AR38"/>
    <mergeCell ref="AT38:AW38"/>
    <mergeCell ref="AX38:BA38"/>
    <mergeCell ref="BB38:BC38"/>
    <mergeCell ref="BD38:BJ38"/>
    <mergeCell ref="BK38:BN38"/>
    <mergeCell ref="BO38:BU38"/>
    <mergeCell ref="BV38:BX38"/>
    <mergeCell ref="BY38:CD38"/>
    <mergeCell ref="G39:H39"/>
    <mergeCell ref="I39:K39"/>
    <mergeCell ref="L39:T39"/>
    <mergeCell ref="U39:X39"/>
    <mergeCell ref="Y39:AD39"/>
    <mergeCell ref="AE39:AI39"/>
    <mergeCell ref="AJ39:AR39"/>
    <mergeCell ref="AT39:AW39"/>
    <mergeCell ref="AX39:BA39"/>
    <mergeCell ref="BB39:BC39"/>
    <mergeCell ref="BD39:BJ39"/>
    <mergeCell ref="BK39:BN39"/>
    <mergeCell ref="BO39:BU39"/>
    <mergeCell ref="BV39:BX39"/>
    <mergeCell ref="BY39:CD39"/>
    <mergeCell ref="G40:H40"/>
    <mergeCell ref="I40:K40"/>
    <mergeCell ref="L40:T40"/>
    <mergeCell ref="U40:X40"/>
    <mergeCell ref="Y40:AD40"/>
    <mergeCell ref="AE40:AI40"/>
    <mergeCell ref="AJ40:AR40"/>
    <mergeCell ref="AT40:AW40"/>
    <mergeCell ref="AX40:BA40"/>
    <mergeCell ref="BB40:BC40"/>
    <mergeCell ref="BD40:BJ40"/>
    <mergeCell ref="BK40:BN40"/>
    <mergeCell ref="BO40:BU40"/>
    <mergeCell ref="BV40:BX40"/>
    <mergeCell ref="BY40:CD40"/>
    <mergeCell ref="G41:H41"/>
    <mergeCell ref="I41:K41"/>
    <mergeCell ref="L41:T41"/>
    <mergeCell ref="U41:X41"/>
    <mergeCell ref="Y41:AD41"/>
    <mergeCell ref="AE41:AI41"/>
    <mergeCell ref="AJ41:AR41"/>
    <mergeCell ref="AT41:AW41"/>
    <mergeCell ref="AX41:BA41"/>
    <mergeCell ref="BB41:BC41"/>
    <mergeCell ref="BD41:BJ41"/>
    <mergeCell ref="BK41:BN41"/>
    <mergeCell ref="BO41:BU41"/>
    <mergeCell ref="BV41:BX41"/>
    <mergeCell ref="BY41:CD41"/>
    <mergeCell ref="G42:H42"/>
    <mergeCell ref="I42:K42"/>
    <mergeCell ref="L42:T42"/>
    <mergeCell ref="U42:X42"/>
    <mergeCell ref="Y42:AD42"/>
    <mergeCell ref="AE42:AI42"/>
    <mergeCell ref="AJ42:AR42"/>
    <mergeCell ref="AT42:AW42"/>
    <mergeCell ref="AX42:BA42"/>
    <mergeCell ref="BB42:BC42"/>
    <mergeCell ref="BD42:BJ42"/>
    <mergeCell ref="BK42:BN42"/>
    <mergeCell ref="BO42:BU42"/>
    <mergeCell ref="BV42:BX42"/>
    <mergeCell ref="BY42:CD42"/>
    <mergeCell ref="G43:H43"/>
    <mergeCell ref="I43:K43"/>
    <mergeCell ref="L43:T43"/>
    <mergeCell ref="U43:X43"/>
    <mergeCell ref="Y43:AD43"/>
    <mergeCell ref="AE43:AI43"/>
    <mergeCell ref="AJ43:AR43"/>
    <mergeCell ref="AT43:AW43"/>
    <mergeCell ref="AX43:BA43"/>
    <mergeCell ref="BB43:BC43"/>
    <mergeCell ref="BD43:BJ43"/>
    <mergeCell ref="BK43:BN43"/>
    <mergeCell ref="BO43:BU43"/>
    <mergeCell ref="BV43:BX43"/>
    <mergeCell ref="BY43:CD43"/>
    <mergeCell ref="BO46:BU46"/>
    <mergeCell ref="BV46:BW47"/>
    <mergeCell ref="B44:E47"/>
    <mergeCell ref="F44:F47"/>
    <mergeCell ref="G44:H47"/>
    <mergeCell ref="I44:K47"/>
    <mergeCell ref="L44:T47"/>
    <mergeCell ref="U44:X47"/>
    <mergeCell ref="BB44:BC47"/>
    <mergeCell ref="BD44:BJ47"/>
    <mergeCell ref="Y44:AD47"/>
    <mergeCell ref="AE44:AI45"/>
    <mergeCell ref="AE46:AH47"/>
    <mergeCell ref="BK46:BM47"/>
    <mergeCell ref="BK44:BN45"/>
    <mergeCell ref="BK50:BN50"/>
    <mergeCell ref="F49:AD52"/>
    <mergeCell ref="AE50:AI50"/>
    <mergeCell ref="AJ50:AR50"/>
    <mergeCell ref="BV44:BX45"/>
    <mergeCell ref="BY44:CD44"/>
    <mergeCell ref="AJ45:AR45"/>
    <mergeCell ref="BO45:BU45"/>
    <mergeCell ref="BY45:CD45"/>
    <mergeCell ref="BO44:BU44"/>
    <mergeCell ref="BY46:CD46"/>
    <mergeCell ref="AT44:AW47"/>
    <mergeCell ref="AX44:BA47"/>
    <mergeCell ref="BO52:BU52"/>
    <mergeCell ref="AJ47:AR47"/>
    <mergeCell ref="BO47:BU47"/>
    <mergeCell ref="BY47:CD47"/>
    <mergeCell ref="AT49:BJ52"/>
    <mergeCell ref="BO49:BU49"/>
    <mergeCell ref="BY49:CD49"/>
    <mergeCell ref="AZ54:BG54"/>
    <mergeCell ref="BO50:BU50"/>
    <mergeCell ref="BV50:BX50"/>
    <mergeCell ref="BY50:CD50"/>
    <mergeCell ref="AE51:AI52"/>
    <mergeCell ref="BK51:BN52"/>
    <mergeCell ref="BO51:BU51"/>
    <mergeCell ref="BV51:BX52"/>
    <mergeCell ref="BY51:CD51"/>
    <mergeCell ref="AJ52:AR52"/>
    <mergeCell ref="Q55:T55"/>
    <mergeCell ref="BY52:CD52"/>
    <mergeCell ref="B54:G54"/>
    <mergeCell ref="H54:J54"/>
    <mergeCell ref="K54:M54"/>
    <mergeCell ref="N54:T54"/>
    <mergeCell ref="W54:AH54"/>
    <mergeCell ref="AI54:AO54"/>
    <mergeCell ref="AP54:AQ54"/>
    <mergeCell ref="AR54:AX54"/>
    <mergeCell ref="AW55:AX55"/>
    <mergeCell ref="BH54:BK54"/>
    <mergeCell ref="BL54:BN54"/>
    <mergeCell ref="BO54:BS54"/>
    <mergeCell ref="B55:C56"/>
    <mergeCell ref="D55:G56"/>
    <mergeCell ref="H55:H56"/>
    <mergeCell ref="I55:J55"/>
    <mergeCell ref="K55:M55"/>
    <mergeCell ref="N55:P56"/>
    <mergeCell ref="BA55:BG56"/>
    <mergeCell ref="BH55:BH56"/>
    <mergeCell ref="BI55:BK55"/>
    <mergeCell ref="BL55:BN55"/>
    <mergeCell ref="BO55:BP56"/>
    <mergeCell ref="W55:X56"/>
    <mergeCell ref="Y55:AH56"/>
    <mergeCell ref="AI55:AK56"/>
    <mergeCell ref="AL55:AO55"/>
    <mergeCell ref="AR55:AV56"/>
    <mergeCell ref="BQ55:BS55"/>
    <mergeCell ref="I56:J56"/>
    <mergeCell ref="K56:L56"/>
    <mergeCell ref="Q56:T56"/>
    <mergeCell ref="AL56:AO56"/>
    <mergeCell ref="AW56:AX56"/>
    <mergeCell ref="BI56:BK56"/>
    <mergeCell ref="BM56:BN56"/>
    <mergeCell ref="BQ56:BS56"/>
    <mergeCell ref="AZ55:AZ56"/>
    <mergeCell ref="B57:C58"/>
    <mergeCell ref="D57:G58"/>
    <mergeCell ref="H57:H58"/>
    <mergeCell ref="I57:J57"/>
    <mergeCell ref="K57:M57"/>
    <mergeCell ref="N57:P58"/>
    <mergeCell ref="Q57:T57"/>
    <mergeCell ref="W57:X58"/>
    <mergeCell ref="Y57:AH58"/>
    <mergeCell ref="AI57:AK58"/>
    <mergeCell ref="AL57:AO57"/>
    <mergeCell ref="AR57:AV58"/>
    <mergeCell ref="AW57:AX57"/>
    <mergeCell ref="AZ57:AZ58"/>
    <mergeCell ref="BA57:BG58"/>
    <mergeCell ref="BH57:BH58"/>
    <mergeCell ref="BI57:BK57"/>
    <mergeCell ref="BL57:BN57"/>
    <mergeCell ref="BO57:BP58"/>
    <mergeCell ref="BQ57:BS57"/>
    <mergeCell ref="I58:J58"/>
    <mergeCell ref="K58:L58"/>
    <mergeCell ref="Q58:T58"/>
    <mergeCell ref="AL58:AO58"/>
    <mergeCell ref="AW58:AX58"/>
    <mergeCell ref="BI58:BK58"/>
    <mergeCell ref="BM58:BN58"/>
    <mergeCell ref="BQ58:BS58"/>
    <mergeCell ref="B59:AW59"/>
    <mergeCell ref="B60:I60"/>
    <mergeCell ref="J60:AB60"/>
    <mergeCell ref="AC60:AW60"/>
    <mergeCell ref="B61:I61"/>
    <mergeCell ref="J61:AB61"/>
    <mergeCell ref="AC61:AW61"/>
    <mergeCell ref="BK64:BN64"/>
    <mergeCell ref="BV64:BX64"/>
    <mergeCell ref="AF65:AI65"/>
    <mergeCell ref="CE61:CF61"/>
    <mergeCell ref="B62:I62"/>
    <mergeCell ref="J62:AB62"/>
    <mergeCell ref="AC62:AW62"/>
    <mergeCell ref="AZ62:BG62"/>
    <mergeCell ref="AF66:AI66"/>
    <mergeCell ref="AF67:AI67"/>
    <mergeCell ref="AF68:AI68"/>
    <mergeCell ref="AF69:AI69"/>
    <mergeCell ref="AF70:AI70"/>
    <mergeCell ref="B63:I63"/>
    <mergeCell ref="J63:AB63"/>
    <mergeCell ref="AC63:AW63"/>
  </mergeCells>
  <dataValidations count="5">
    <dataValidation type="textLength" allowBlank="1" showErrorMessage="1" prompt="入力できません" error="入力データは無効です" sqref="BU54:BZ54 F53:BZ53 F48:CD48 CA53:CD54">
      <formula1>0</formula1>
      <formula2>0</formula2>
    </dataValidation>
    <dataValidation type="textLength" allowBlank="1" showInputMessage="1" showErrorMessage="1" sqref="BK14:BL23">
      <formula1>0</formula1>
      <formula2>0</formula2>
    </dataValidation>
    <dataValidation allowBlank="1" showErrorMessage="1" prompt="入力できません" error="入力データは無効です" sqref="H54 L57 L55 K55:K58 BL58:BM58 AI55 M55:M58 N55 AR57 K54:N54 AR54:AR55 BO57 BM56 AL55:AL58 BO55 BH55 BH57:BI57 AI57 CE54 BA57 H55:I55 AP55:AP58 BA55 H57:I57 CD56:CD58 CE55:CO55 CF56:CO58 Q55 Q57 AQ56 AQ58 BL54:BN54 AY58 D55:G58 BL55:BL57 AY56 BQ55:BQ58 AW55:AW58 BI55:BI56 W57 BI58 Y57 N57 W54:W55 Y55"/>
    <dataValidation allowBlank="1" showInputMessage="1" sqref="BD29:BE30 BB29:BB43 BD31:BI43"/>
    <dataValidation allowBlank="1" showInputMessage="1" showErrorMessage="1" imeMode="off" sqref="E43 AJ29:AJ43 AE29:AE43 F29:L43 BK29:BK43 U29:Y43 AS29:BA43 BV29:CD43"/>
  </dataValidations>
  <printOptions/>
  <pageMargins left="0.5118110236220472" right="0.5118110236220472" top="0.1968503937007874" bottom="0.1968503937007874" header="0" footer="0.11811023622047245"/>
  <pageSetup cellComments="asDisplayed" fitToHeight="1" fitToWidth="1" horizontalDpi="600" verticalDpi="600" orientation="landscape" paperSize="12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日本福祉協会</dc:creator>
  <cp:keywords/>
  <dc:description/>
  <cp:lastModifiedBy>橋本</cp:lastModifiedBy>
  <cp:lastPrinted>2019-03-12T04:48:48Z</cp:lastPrinted>
  <dcterms:created xsi:type="dcterms:W3CDTF">2003-04-10T02:41:32Z</dcterms:created>
  <dcterms:modified xsi:type="dcterms:W3CDTF">2019-03-12T05:49:09Z</dcterms:modified>
  <cp:category/>
  <cp:version/>
  <cp:contentType/>
  <cp:contentStatus/>
</cp:coreProperties>
</file>